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416"/>
  <workbookPr autoCompressPictures="0"/>
  <bookViews>
    <workbookView xWindow="0" yWindow="0" windowWidth="23860" windowHeight="11520"/>
  </bookViews>
  <sheets>
    <sheet name="Master" sheetId="1" r:id="rId1"/>
    <sheet name="Sponsor" sheetId="2" r:id="rId2"/>
    <sheet name="ProjectsWish" sheetId="3" r:id="rId3"/>
    <sheet name="Bad" sheetId="4" r:id="rId4"/>
    <sheet name="SRB Bball" sheetId="5" r:id="rId5"/>
    <sheet name="JVB Bball" sheetId="6" r:id="rId6"/>
    <sheet name="SRG BBall" sheetId="7" r:id="rId7"/>
    <sheet name="JVG Bball" sheetId="8" r:id="rId8"/>
    <sheet name="Cross" sheetId="9" r:id="rId9"/>
    <sheet name="Curl" sheetId="10" r:id="rId10"/>
    <sheet name="Foot" sheetId="11" r:id="rId11"/>
    <sheet name="Golf" sheetId="12" r:id="rId12"/>
    <sheet name="B Rugby" sheetId="13" r:id="rId13"/>
    <sheet name="G Rugby" sheetId="14" r:id="rId14"/>
    <sheet name="B Socc" sheetId="15" r:id="rId15"/>
    <sheet name="G Socc" sheetId="16" r:id="rId16"/>
    <sheet name="Track" sheetId="17" r:id="rId17"/>
    <sheet name="SRB Vball" sheetId="18" r:id="rId18"/>
    <sheet name="JVB Vball" sheetId="19" r:id="rId19"/>
    <sheet name="SRG Vball" sheetId="20" r:id="rId20"/>
    <sheet name="JVG Vball" sheetId="21" r:id="rId21"/>
  </sheets>
  <definedNames>
    <definedName name="_xlnm.Print_Area" localSheetId="3">Bad!$A$1:$D$63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6" l="1"/>
  <c r="C39" i="6"/>
  <c r="D39" i="6"/>
  <c r="C5" i="6"/>
  <c r="C5" i="2"/>
  <c r="A53" i="3"/>
  <c r="A54" i="3"/>
  <c r="A52" i="3"/>
  <c r="D34" i="3"/>
  <c r="A27" i="3"/>
  <c r="A28" i="3"/>
  <c r="A26" i="3"/>
  <c r="A19" i="3"/>
  <c r="A20" i="3"/>
  <c r="A18" i="3"/>
  <c r="A16" i="3"/>
  <c r="A17" i="3"/>
  <c r="A15" i="3"/>
  <c r="A13" i="3"/>
  <c r="A14" i="3"/>
  <c r="A6" i="3"/>
  <c r="A7" i="3"/>
  <c r="A5" i="3"/>
  <c r="C12" i="2"/>
  <c r="C13" i="2"/>
  <c r="C14" i="2"/>
  <c r="C15" i="2"/>
  <c r="C11" i="2"/>
  <c r="C6" i="2"/>
  <c r="C7" i="2"/>
  <c r="C8" i="2"/>
  <c r="B32" i="2"/>
  <c r="C32" i="2"/>
  <c r="C17" i="2"/>
  <c r="D31" i="2"/>
  <c r="D30" i="2"/>
  <c r="D29" i="2"/>
  <c r="D28" i="2"/>
  <c r="D26" i="2"/>
  <c r="D25" i="2"/>
  <c r="D24" i="2"/>
  <c r="D23" i="2"/>
  <c r="D22" i="2"/>
  <c r="D66" i="3"/>
  <c r="D67" i="3"/>
  <c r="D65" i="3"/>
  <c r="D63" i="3"/>
  <c r="D64" i="3"/>
  <c r="D62" i="3"/>
  <c r="D60" i="3"/>
  <c r="D61" i="3"/>
  <c r="D59" i="3"/>
  <c r="D57" i="3"/>
  <c r="D58" i="3"/>
  <c r="D56" i="3"/>
  <c r="D53" i="3"/>
  <c r="D54" i="3"/>
  <c r="D52" i="3"/>
  <c r="D49" i="3"/>
  <c r="D50" i="3"/>
  <c r="D48" i="3"/>
  <c r="D46" i="3"/>
  <c r="D47" i="3"/>
  <c r="D45" i="3"/>
  <c r="D42" i="3"/>
  <c r="D43" i="3"/>
  <c r="D41" i="3"/>
  <c r="D39" i="3"/>
  <c r="D40" i="3"/>
  <c r="D38" i="3"/>
  <c r="D35" i="3"/>
  <c r="D36" i="3"/>
  <c r="D31" i="3"/>
  <c r="D32" i="3"/>
  <c r="D30" i="3"/>
  <c r="D27" i="3"/>
  <c r="D28" i="3"/>
  <c r="D26" i="3"/>
  <c r="D23" i="3"/>
  <c r="D24" i="3"/>
  <c r="D22" i="3"/>
  <c r="D19" i="3"/>
  <c r="D20" i="3"/>
  <c r="D18" i="3"/>
  <c r="D16" i="3"/>
  <c r="D17" i="3"/>
  <c r="D15" i="3"/>
  <c r="D13" i="3"/>
  <c r="D14" i="3"/>
  <c r="D12" i="3"/>
  <c r="D10" i="3"/>
  <c r="D11" i="3"/>
  <c r="D9" i="3"/>
  <c r="D6" i="3"/>
  <c r="D7" i="3"/>
  <c r="D5" i="3"/>
  <c r="D32" i="2"/>
  <c r="C9" i="2"/>
  <c r="C19" i="2"/>
  <c r="D8" i="2"/>
  <c r="D9" i="2"/>
  <c r="T25" i="1"/>
  <c r="T27" i="1"/>
  <c r="T28" i="1"/>
  <c r="T22" i="1"/>
  <c r="D30" i="21"/>
  <c r="D17" i="2"/>
  <c r="B17" i="2"/>
  <c r="D19" i="2"/>
  <c r="B19" i="2"/>
  <c r="C57" i="4"/>
  <c r="C40" i="4"/>
  <c r="B57" i="4"/>
  <c r="D56" i="4"/>
  <c r="D55" i="4"/>
  <c r="D54" i="4"/>
  <c r="D53" i="4"/>
  <c r="D52" i="4"/>
  <c r="D51" i="4"/>
  <c r="D50" i="4"/>
  <c r="D49" i="4"/>
  <c r="D48" i="4"/>
  <c r="C39" i="4"/>
  <c r="B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B17" i="1"/>
  <c r="B5" i="1"/>
  <c r="C57" i="5"/>
  <c r="B57" i="5"/>
  <c r="B40" i="5"/>
  <c r="D56" i="5"/>
  <c r="D55" i="5"/>
  <c r="D54" i="5"/>
  <c r="D53" i="5"/>
  <c r="D52" i="5"/>
  <c r="D51" i="5"/>
  <c r="D50" i="5"/>
  <c r="D49" i="5"/>
  <c r="D48" i="5"/>
  <c r="C39" i="5"/>
  <c r="B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C18" i="5"/>
  <c r="C18" i="1"/>
  <c r="C17" i="5"/>
  <c r="C17" i="1"/>
  <c r="C16" i="5"/>
  <c r="C16" i="1"/>
  <c r="C15" i="5"/>
  <c r="C15" i="1"/>
  <c r="C14" i="5"/>
  <c r="C14" i="1"/>
  <c r="C13" i="5"/>
  <c r="C13" i="1"/>
  <c r="C12" i="5"/>
  <c r="C12" i="1"/>
  <c r="C11" i="5"/>
  <c r="C11" i="1"/>
  <c r="C10" i="5"/>
  <c r="C10" i="1"/>
  <c r="C9" i="5"/>
  <c r="C9" i="1"/>
  <c r="C8" i="5"/>
  <c r="C8" i="1"/>
  <c r="C7" i="5"/>
  <c r="C7" i="1"/>
  <c r="C5" i="5"/>
  <c r="C5" i="1"/>
  <c r="C57" i="6"/>
  <c r="C40" i="6"/>
  <c r="B57" i="6"/>
  <c r="D56" i="6"/>
  <c r="D55" i="6"/>
  <c r="D54" i="6"/>
  <c r="D53" i="6"/>
  <c r="D52" i="6"/>
  <c r="D51" i="6"/>
  <c r="D50" i="6"/>
  <c r="D49" i="6"/>
  <c r="D48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C18" i="6"/>
  <c r="D18" i="1"/>
  <c r="C17" i="6"/>
  <c r="D17" i="1"/>
  <c r="C16" i="6"/>
  <c r="D16" i="1"/>
  <c r="C15" i="6"/>
  <c r="D15" i="1"/>
  <c r="C14" i="6"/>
  <c r="D14" i="1"/>
  <c r="C13" i="6"/>
  <c r="D13" i="1"/>
  <c r="C12" i="6"/>
  <c r="D12" i="1"/>
  <c r="C11" i="6"/>
  <c r="D11" i="1"/>
  <c r="C10" i="6"/>
  <c r="D10" i="1"/>
  <c r="C9" i="6"/>
  <c r="D9" i="1"/>
  <c r="C8" i="6"/>
  <c r="D8" i="1"/>
  <c r="C7" i="6"/>
  <c r="D7" i="1"/>
  <c r="D5" i="1"/>
  <c r="C57" i="7"/>
  <c r="C40" i="7"/>
  <c r="B57" i="7"/>
  <c r="D56" i="7"/>
  <c r="D55" i="7"/>
  <c r="D54" i="7"/>
  <c r="D53" i="7"/>
  <c r="D52" i="7"/>
  <c r="D51" i="7"/>
  <c r="D50" i="7"/>
  <c r="D49" i="7"/>
  <c r="D48" i="7"/>
  <c r="C39" i="7"/>
  <c r="B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C18" i="7"/>
  <c r="E18" i="1"/>
  <c r="C17" i="7"/>
  <c r="E17" i="1"/>
  <c r="C16" i="7"/>
  <c r="E16" i="1"/>
  <c r="C15" i="7"/>
  <c r="E15" i="1"/>
  <c r="C14" i="7"/>
  <c r="E14" i="1"/>
  <c r="C13" i="7"/>
  <c r="E13" i="1"/>
  <c r="C12" i="7"/>
  <c r="E12" i="1"/>
  <c r="C11" i="7"/>
  <c r="E11" i="1"/>
  <c r="C10" i="7"/>
  <c r="E10" i="1"/>
  <c r="C9" i="7"/>
  <c r="E9" i="1"/>
  <c r="C8" i="7"/>
  <c r="E8" i="1"/>
  <c r="C7" i="7"/>
  <c r="E7" i="1"/>
  <c r="C5" i="7"/>
  <c r="E5" i="1"/>
  <c r="C57" i="8"/>
  <c r="C40" i="8"/>
  <c r="B57" i="8"/>
  <c r="D56" i="8"/>
  <c r="D55" i="8"/>
  <c r="D54" i="8"/>
  <c r="D53" i="8"/>
  <c r="D52" i="8"/>
  <c r="D51" i="8"/>
  <c r="D50" i="8"/>
  <c r="D49" i="8"/>
  <c r="D48" i="8"/>
  <c r="C39" i="8"/>
  <c r="B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C18" i="8"/>
  <c r="F18" i="1"/>
  <c r="C17" i="8"/>
  <c r="F17" i="1"/>
  <c r="C16" i="8"/>
  <c r="F16" i="1"/>
  <c r="C15" i="8"/>
  <c r="F15" i="1"/>
  <c r="C14" i="8"/>
  <c r="F14" i="1"/>
  <c r="C13" i="8"/>
  <c r="F13" i="1"/>
  <c r="C12" i="8"/>
  <c r="F12" i="1"/>
  <c r="C11" i="8"/>
  <c r="F11" i="1"/>
  <c r="C10" i="8"/>
  <c r="F10" i="1"/>
  <c r="C9" i="8"/>
  <c r="F9" i="1"/>
  <c r="C8" i="8"/>
  <c r="F8" i="1"/>
  <c r="C7" i="8"/>
  <c r="F7" i="1"/>
  <c r="C5" i="8"/>
  <c r="F5" i="1"/>
  <c r="C57" i="9"/>
  <c r="C40" i="9"/>
  <c r="B57" i="9"/>
  <c r="D56" i="9"/>
  <c r="D55" i="9"/>
  <c r="D54" i="9"/>
  <c r="D53" i="9"/>
  <c r="D52" i="9"/>
  <c r="D51" i="9"/>
  <c r="D50" i="9"/>
  <c r="D49" i="9"/>
  <c r="D48" i="9"/>
  <c r="C39" i="9"/>
  <c r="B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C18" i="9"/>
  <c r="G18" i="1"/>
  <c r="C17" i="9"/>
  <c r="G17" i="1"/>
  <c r="C16" i="9"/>
  <c r="G16" i="1"/>
  <c r="C15" i="9"/>
  <c r="G15" i="1"/>
  <c r="C14" i="9"/>
  <c r="G14" i="1"/>
  <c r="C13" i="9"/>
  <c r="G13" i="1"/>
  <c r="C12" i="9"/>
  <c r="G12" i="1"/>
  <c r="C11" i="9"/>
  <c r="G11" i="1"/>
  <c r="C10" i="9"/>
  <c r="G10" i="1"/>
  <c r="C9" i="9"/>
  <c r="G9" i="1"/>
  <c r="C8" i="9"/>
  <c r="G8" i="1"/>
  <c r="C7" i="9"/>
  <c r="G7" i="1"/>
  <c r="C5" i="9"/>
  <c r="G5" i="1"/>
  <c r="C57" i="10"/>
  <c r="B57" i="10"/>
  <c r="B40" i="10"/>
  <c r="D56" i="10"/>
  <c r="D55" i="10"/>
  <c r="D54" i="10"/>
  <c r="D53" i="10"/>
  <c r="D52" i="10"/>
  <c r="D51" i="10"/>
  <c r="D50" i="10"/>
  <c r="D49" i="10"/>
  <c r="D48" i="10"/>
  <c r="C39" i="10"/>
  <c r="B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C18" i="10"/>
  <c r="H18" i="1"/>
  <c r="C17" i="10"/>
  <c r="H17" i="1"/>
  <c r="C16" i="10"/>
  <c r="H16" i="1"/>
  <c r="C15" i="10"/>
  <c r="H15" i="1"/>
  <c r="C14" i="10"/>
  <c r="H14" i="1"/>
  <c r="C13" i="10"/>
  <c r="H13" i="1"/>
  <c r="C12" i="10"/>
  <c r="H12" i="1"/>
  <c r="C11" i="10"/>
  <c r="H11" i="1"/>
  <c r="C10" i="10"/>
  <c r="H10" i="1"/>
  <c r="C9" i="10"/>
  <c r="H9" i="1"/>
  <c r="C8" i="10"/>
  <c r="H8" i="1"/>
  <c r="C7" i="10"/>
  <c r="H7" i="1"/>
  <c r="C5" i="10"/>
  <c r="H5" i="1"/>
  <c r="C57" i="11"/>
  <c r="B57" i="11"/>
  <c r="B40" i="11"/>
  <c r="D56" i="11"/>
  <c r="D55" i="11"/>
  <c r="D54" i="11"/>
  <c r="D53" i="11"/>
  <c r="D52" i="11"/>
  <c r="D51" i="11"/>
  <c r="D50" i="11"/>
  <c r="D49" i="11"/>
  <c r="D48" i="11"/>
  <c r="C39" i="11"/>
  <c r="B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C18" i="11"/>
  <c r="I18" i="1"/>
  <c r="C17" i="11"/>
  <c r="I17" i="1"/>
  <c r="C16" i="11"/>
  <c r="I16" i="1"/>
  <c r="C15" i="11"/>
  <c r="I15" i="1"/>
  <c r="C14" i="11"/>
  <c r="I14" i="1"/>
  <c r="C13" i="11"/>
  <c r="I13" i="1"/>
  <c r="C12" i="11"/>
  <c r="I12" i="1"/>
  <c r="C11" i="11"/>
  <c r="I11" i="1"/>
  <c r="C10" i="11"/>
  <c r="I10" i="1"/>
  <c r="C9" i="11"/>
  <c r="I9" i="1"/>
  <c r="C8" i="11"/>
  <c r="I8" i="1"/>
  <c r="C7" i="11"/>
  <c r="I7" i="1"/>
  <c r="C5" i="11"/>
  <c r="I5" i="1"/>
  <c r="C57" i="12"/>
  <c r="C40" i="12"/>
  <c r="B57" i="12"/>
  <c r="D56" i="12"/>
  <c r="D55" i="12"/>
  <c r="D54" i="12"/>
  <c r="D53" i="12"/>
  <c r="D52" i="12"/>
  <c r="D51" i="12"/>
  <c r="D50" i="12"/>
  <c r="D49" i="12"/>
  <c r="D48" i="12"/>
  <c r="C39" i="12"/>
  <c r="B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C18" i="12"/>
  <c r="J18" i="1"/>
  <c r="C17" i="12"/>
  <c r="J17" i="1"/>
  <c r="C16" i="12"/>
  <c r="J16" i="1"/>
  <c r="C15" i="12"/>
  <c r="J15" i="1"/>
  <c r="C14" i="12"/>
  <c r="J14" i="1"/>
  <c r="C13" i="12"/>
  <c r="J13" i="1"/>
  <c r="C12" i="12"/>
  <c r="J12" i="1"/>
  <c r="C11" i="12"/>
  <c r="J11" i="1"/>
  <c r="C10" i="12"/>
  <c r="J10" i="1"/>
  <c r="C9" i="12"/>
  <c r="J9" i="1"/>
  <c r="C8" i="12"/>
  <c r="J8" i="1"/>
  <c r="C7" i="12"/>
  <c r="J7" i="1"/>
  <c r="C5" i="12"/>
  <c r="J5" i="1"/>
  <c r="C57" i="13"/>
  <c r="B57" i="13"/>
  <c r="B40" i="13"/>
  <c r="D56" i="13"/>
  <c r="D55" i="13"/>
  <c r="D54" i="13"/>
  <c r="D53" i="13"/>
  <c r="D52" i="13"/>
  <c r="D51" i="13"/>
  <c r="D50" i="13"/>
  <c r="D49" i="13"/>
  <c r="D48" i="13"/>
  <c r="C39" i="13"/>
  <c r="B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K18" i="1"/>
  <c r="K17" i="1"/>
  <c r="K16" i="1"/>
  <c r="K15" i="1"/>
  <c r="K14" i="1"/>
  <c r="K13" i="1"/>
  <c r="K12" i="1"/>
  <c r="K11" i="1"/>
  <c r="K10" i="1"/>
  <c r="K9" i="1"/>
  <c r="K8" i="1"/>
  <c r="K7" i="1"/>
  <c r="K5" i="1"/>
  <c r="C57" i="14"/>
  <c r="B57" i="14"/>
  <c r="B40" i="14"/>
  <c r="D56" i="14"/>
  <c r="D55" i="14"/>
  <c r="D54" i="14"/>
  <c r="D53" i="14"/>
  <c r="D52" i="14"/>
  <c r="D51" i="14"/>
  <c r="D50" i="14"/>
  <c r="D49" i="14"/>
  <c r="D48" i="14"/>
  <c r="C39" i="14"/>
  <c r="B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C18" i="14"/>
  <c r="L18" i="1"/>
  <c r="C17" i="14"/>
  <c r="L17" i="1"/>
  <c r="C16" i="14"/>
  <c r="L16" i="1"/>
  <c r="C15" i="14"/>
  <c r="L15" i="1"/>
  <c r="C14" i="14"/>
  <c r="L14" i="1"/>
  <c r="C13" i="14"/>
  <c r="L13" i="1"/>
  <c r="C12" i="14"/>
  <c r="L12" i="1"/>
  <c r="C11" i="14"/>
  <c r="L11" i="1"/>
  <c r="C10" i="14"/>
  <c r="L10" i="1"/>
  <c r="C9" i="14"/>
  <c r="L9" i="1"/>
  <c r="C8" i="14"/>
  <c r="L8" i="1"/>
  <c r="C7" i="14"/>
  <c r="L7" i="1"/>
  <c r="C5" i="14"/>
  <c r="L5" i="1"/>
  <c r="C57" i="15"/>
  <c r="C40" i="15"/>
  <c r="B57" i="15"/>
  <c r="B40" i="15"/>
  <c r="D56" i="15"/>
  <c r="D55" i="15"/>
  <c r="D54" i="15"/>
  <c r="D53" i="15"/>
  <c r="D52" i="15"/>
  <c r="D51" i="15"/>
  <c r="D50" i="15"/>
  <c r="D49" i="15"/>
  <c r="D48" i="15"/>
  <c r="C39" i="15"/>
  <c r="B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C18" i="15"/>
  <c r="M18" i="1"/>
  <c r="C17" i="15"/>
  <c r="M17" i="1"/>
  <c r="C16" i="15"/>
  <c r="M16" i="1"/>
  <c r="C15" i="15"/>
  <c r="M15" i="1"/>
  <c r="C14" i="15"/>
  <c r="M14" i="1"/>
  <c r="C13" i="15"/>
  <c r="M13" i="1"/>
  <c r="C12" i="15"/>
  <c r="M12" i="1"/>
  <c r="C11" i="15"/>
  <c r="M11" i="1"/>
  <c r="C10" i="15"/>
  <c r="M10" i="1"/>
  <c r="C9" i="15"/>
  <c r="M9" i="1"/>
  <c r="C8" i="15"/>
  <c r="M8" i="1"/>
  <c r="C7" i="15"/>
  <c r="M7" i="1"/>
  <c r="C5" i="15"/>
  <c r="M5" i="1"/>
  <c r="C57" i="16"/>
  <c r="C40" i="16"/>
  <c r="B57" i="16"/>
  <c r="D56" i="16"/>
  <c r="D55" i="16"/>
  <c r="D54" i="16"/>
  <c r="D53" i="16"/>
  <c r="D52" i="16"/>
  <c r="D51" i="16"/>
  <c r="D50" i="16"/>
  <c r="D49" i="16"/>
  <c r="D48" i="16"/>
  <c r="C39" i="16"/>
  <c r="B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C18" i="16"/>
  <c r="N18" i="1"/>
  <c r="C17" i="16"/>
  <c r="N17" i="1"/>
  <c r="C16" i="16"/>
  <c r="N16" i="1"/>
  <c r="C15" i="16"/>
  <c r="N15" i="1"/>
  <c r="C14" i="16"/>
  <c r="N14" i="1"/>
  <c r="C13" i="16"/>
  <c r="N13" i="1"/>
  <c r="C12" i="16"/>
  <c r="N12" i="1"/>
  <c r="C11" i="16"/>
  <c r="N11" i="1"/>
  <c r="C10" i="16"/>
  <c r="N10" i="1"/>
  <c r="C9" i="16"/>
  <c r="N9" i="1"/>
  <c r="C8" i="16"/>
  <c r="N8" i="1"/>
  <c r="C7" i="16"/>
  <c r="N7" i="1"/>
  <c r="C5" i="16"/>
  <c r="N5" i="1"/>
  <c r="C57" i="17"/>
  <c r="B57" i="17"/>
  <c r="B40" i="17"/>
  <c r="D56" i="17"/>
  <c r="D55" i="17"/>
  <c r="D54" i="17"/>
  <c r="D53" i="17"/>
  <c r="D52" i="17"/>
  <c r="D51" i="17"/>
  <c r="D50" i="17"/>
  <c r="D49" i="17"/>
  <c r="D48" i="17"/>
  <c r="C39" i="17"/>
  <c r="B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C18" i="17"/>
  <c r="O18" i="1"/>
  <c r="C17" i="17"/>
  <c r="O17" i="1"/>
  <c r="C16" i="17"/>
  <c r="O16" i="1"/>
  <c r="C15" i="17"/>
  <c r="O15" i="1"/>
  <c r="C14" i="17"/>
  <c r="O14" i="1"/>
  <c r="C13" i="17"/>
  <c r="O13" i="1"/>
  <c r="C12" i="17"/>
  <c r="O12" i="1"/>
  <c r="C11" i="17"/>
  <c r="O11" i="1"/>
  <c r="C10" i="17"/>
  <c r="O10" i="1"/>
  <c r="C9" i="17"/>
  <c r="O9" i="1"/>
  <c r="C8" i="17"/>
  <c r="O8" i="1"/>
  <c r="C7" i="17"/>
  <c r="O7" i="1"/>
  <c r="C5" i="17"/>
  <c r="O5" i="1"/>
  <c r="C57" i="21"/>
  <c r="C40" i="21"/>
  <c r="B57" i="21"/>
  <c r="D56" i="21"/>
  <c r="D55" i="21"/>
  <c r="D54" i="21"/>
  <c r="D53" i="21"/>
  <c r="D52" i="21"/>
  <c r="D51" i="21"/>
  <c r="D50" i="21"/>
  <c r="D49" i="21"/>
  <c r="D48" i="21"/>
  <c r="C39" i="21"/>
  <c r="B39" i="21"/>
  <c r="D38" i="21"/>
  <c r="D37" i="21"/>
  <c r="D36" i="21"/>
  <c r="D35" i="21"/>
  <c r="D34" i="21"/>
  <c r="D33" i="21"/>
  <c r="D32" i="21"/>
  <c r="D31" i="21"/>
  <c r="D29" i="21"/>
  <c r="D28" i="21"/>
  <c r="D27" i="21"/>
  <c r="D26" i="21"/>
  <c r="D25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5" i="21"/>
  <c r="C57" i="20"/>
  <c r="C40" i="20"/>
  <c r="B57" i="20"/>
  <c r="D56" i="20"/>
  <c r="D55" i="20"/>
  <c r="D54" i="20"/>
  <c r="D53" i="20"/>
  <c r="D52" i="20"/>
  <c r="D51" i="20"/>
  <c r="D50" i="20"/>
  <c r="D49" i="20"/>
  <c r="D48" i="20"/>
  <c r="C39" i="20"/>
  <c r="B39" i="20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C18" i="20"/>
  <c r="R18" i="1"/>
  <c r="C17" i="20"/>
  <c r="R17" i="1"/>
  <c r="C16" i="20"/>
  <c r="R16" i="1"/>
  <c r="C15" i="20"/>
  <c r="R15" i="1"/>
  <c r="C14" i="20"/>
  <c r="R14" i="1"/>
  <c r="C13" i="20"/>
  <c r="R13" i="1"/>
  <c r="C12" i="20"/>
  <c r="R12" i="1"/>
  <c r="C11" i="20"/>
  <c r="R11" i="1"/>
  <c r="C10" i="20"/>
  <c r="R10" i="1"/>
  <c r="C9" i="20"/>
  <c r="R9" i="1"/>
  <c r="C8" i="20"/>
  <c r="R8" i="1"/>
  <c r="C7" i="20"/>
  <c r="R7" i="1"/>
  <c r="C5" i="20"/>
  <c r="R5" i="1"/>
  <c r="C57" i="19"/>
  <c r="C40" i="19"/>
  <c r="B57" i="19"/>
  <c r="D56" i="19"/>
  <c r="D55" i="19"/>
  <c r="D54" i="19"/>
  <c r="D53" i="19"/>
  <c r="D52" i="19"/>
  <c r="D51" i="19"/>
  <c r="D50" i="19"/>
  <c r="D49" i="19"/>
  <c r="D48" i="19"/>
  <c r="C39" i="19"/>
  <c r="B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5" i="19"/>
  <c r="C12" i="18"/>
  <c r="P12" i="1"/>
  <c r="C13" i="18"/>
  <c r="P13" i="1"/>
  <c r="C14" i="18"/>
  <c r="P14" i="1"/>
  <c r="C15" i="18"/>
  <c r="P15" i="1"/>
  <c r="C16" i="18"/>
  <c r="P16" i="1"/>
  <c r="C17" i="18"/>
  <c r="P17" i="1"/>
  <c r="C18" i="18"/>
  <c r="P18" i="1"/>
  <c r="C8" i="18"/>
  <c r="P8" i="1"/>
  <c r="C9" i="18"/>
  <c r="P9" i="1"/>
  <c r="C10" i="18"/>
  <c r="P10" i="1"/>
  <c r="C11" i="18"/>
  <c r="P11" i="1"/>
  <c r="C7" i="18"/>
  <c r="P7" i="1"/>
  <c r="C5" i="18"/>
  <c r="P5" i="1"/>
  <c r="D57" i="21"/>
  <c r="D57" i="20"/>
  <c r="C41" i="20"/>
  <c r="D39" i="19"/>
  <c r="B41" i="15"/>
  <c r="D57" i="10"/>
  <c r="D57" i="9"/>
  <c r="C41" i="9"/>
  <c r="D57" i="8"/>
  <c r="C41" i="8"/>
  <c r="B40" i="8"/>
  <c r="D40" i="8"/>
  <c r="C6" i="8"/>
  <c r="F6" i="1"/>
  <c r="F23" i="1"/>
  <c r="D57" i="6"/>
  <c r="C41" i="6"/>
  <c r="B40" i="6"/>
  <c r="D40" i="6"/>
  <c r="C6" i="6"/>
  <c r="D6" i="1"/>
  <c r="D23" i="1"/>
  <c r="B41" i="5"/>
  <c r="D57" i="5"/>
  <c r="C41" i="7"/>
  <c r="D57" i="7"/>
  <c r="B41" i="10"/>
  <c r="D57" i="11"/>
  <c r="B41" i="11"/>
  <c r="B41" i="13"/>
  <c r="D57" i="13"/>
  <c r="B41" i="14"/>
  <c r="D57" i="14"/>
  <c r="D40" i="15"/>
  <c r="C6" i="15"/>
  <c r="M6" i="1"/>
  <c r="M23" i="1"/>
  <c r="C41" i="15"/>
  <c r="D57" i="15"/>
  <c r="C41" i="16"/>
  <c r="D57" i="16"/>
  <c r="B41" i="17"/>
  <c r="D57" i="17"/>
  <c r="D57" i="19"/>
  <c r="S7" i="1"/>
  <c r="Q7" i="1"/>
  <c r="S15" i="1"/>
  <c r="Q15" i="1"/>
  <c r="Q12" i="1"/>
  <c r="S12" i="1"/>
  <c r="Q16" i="1"/>
  <c r="S16" i="1"/>
  <c r="Q9" i="1"/>
  <c r="S9" i="1"/>
  <c r="Q13" i="1"/>
  <c r="S13" i="1"/>
  <c r="Q17" i="1"/>
  <c r="S17" i="1"/>
  <c r="S11" i="1"/>
  <c r="Q11" i="1"/>
  <c r="Q8" i="1"/>
  <c r="S8" i="1"/>
  <c r="S5" i="1"/>
  <c r="Q5" i="1"/>
  <c r="S10" i="1"/>
  <c r="Q10" i="1"/>
  <c r="S14" i="1"/>
  <c r="Q14" i="1"/>
  <c r="S18" i="1"/>
  <c r="Q18" i="1"/>
  <c r="C41" i="21"/>
  <c r="D57" i="4"/>
  <c r="C41" i="4"/>
  <c r="D39" i="12"/>
  <c r="D57" i="12"/>
  <c r="D39" i="4"/>
  <c r="B40" i="4"/>
  <c r="D39" i="5"/>
  <c r="C40" i="5"/>
  <c r="C41" i="5"/>
  <c r="D39" i="7"/>
  <c r="B40" i="7"/>
  <c r="D40" i="7"/>
  <c r="C6" i="7"/>
  <c r="E6" i="1"/>
  <c r="E23" i="1"/>
  <c r="D39" i="8"/>
  <c r="D39" i="9"/>
  <c r="B40" i="9"/>
  <c r="C40" i="10"/>
  <c r="C41" i="10"/>
  <c r="D39" i="10"/>
  <c r="C40" i="11"/>
  <c r="C41" i="11"/>
  <c r="D39" i="11"/>
  <c r="B40" i="12"/>
  <c r="C41" i="12"/>
  <c r="C40" i="13"/>
  <c r="C41" i="13"/>
  <c r="D39" i="13"/>
  <c r="C40" i="14"/>
  <c r="C41" i="14"/>
  <c r="D39" i="14"/>
  <c r="D39" i="15"/>
  <c r="D39" i="16"/>
  <c r="B40" i="16"/>
  <c r="C40" i="17"/>
  <c r="C41" i="17"/>
  <c r="D39" i="17"/>
  <c r="D39" i="21"/>
  <c r="B40" i="21"/>
  <c r="D39" i="20"/>
  <c r="B40" i="20"/>
  <c r="B40" i="19"/>
  <c r="C41" i="19"/>
  <c r="C57" i="18"/>
  <c r="C40" i="18"/>
  <c r="B57" i="18"/>
  <c r="B40" i="18"/>
  <c r="D56" i="18"/>
  <c r="D55" i="18"/>
  <c r="D54" i="18"/>
  <c r="D53" i="18"/>
  <c r="D52" i="18"/>
  <c r="D51" i="18"/>
  <c r="D50" i="18"/>
  <c r="D49" i="18"/>
  <c r="D48" i="18"/>
  <c r="C39" i="18"/>
  <c r="B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R24" i="1"/>
  <c r="B10" i="1"/>
  <c r="B9" i="1"/>
  <c r="B12" i="1"/>
  <c r="B13" i="1"/>
  <c r="B18" i="1"/>
  <c r="B15" i="1"/>
  <c r="B11" i="1"/>
  <c r="T11" i="1"/>
  <c r="B8" i="1"/>
  <c r="B16" i="1"/>
  <c r="B14" i="1"/>
  <c r="B7" i="1"/>
  <c r="T7" i="1"/>
  <c r="T12" i="1"/>
  <c r="T16" i="1"/>
  <c r="T18" i="1"/>
  <c r="T10" i="1"/>
  <c r="T17" i="1"/>
  <c r="T5" i="1"/>
  <c r="T8" i="1"/>
  <c r="T13" i="1"/>
  <c r="T14" i="1"/>
  <c r="T15" i="1"/>
  <c r="T9" i="1"/>
  <c r="S24" i="1"/>
  <c r="Q24" i="1"/>
  <c r="B41" i="18"/>
  <c r="D41" i="15"/>
  <c r="M29" i="1"/>
  <c r="M26" i="1"/>
  <c r="B41" i="8"/>
  <c r="D41" i="8"/>
  <c r="F29" i="1"/>
  <c r="F26" i="1"/>
  <c r="D41" i="6"/>
  <c r="D29" i="1"/>
  <c r="B41" i="6"/>
  <c r="D40" i="5"/>
  <c r="C6" i="5"/>
  <c r="C6" i="1"/>
  <c r="C23" i="1"/>
  <c r="D40" i="18"/>
  <c r="C6" i="18"/>
  <c r="P6" i="1"/>
  <c r="P23" i="1"/>
  <c r="C41" i="18"/>
  <c r="D57" i="18"/>
  <c r="B24" i="1"/>
  <c r="B41" i="4"/>
  <c r="D40" i="4"/>
  <c r="D41" i="7"/>
  <c r="E29" i="1"/>
  <c r="B41" i="7"/>
  <c r="B41" i="9"/>
  <c r="D40" i="9"/>
  <c r="C6" i="9"/>
  <c r="G6" i="1"/>
  <c r="G23" i="1"/>
  <c r="D40" i="10"/>
  <c r="C6" i="10"/>
  <c r="H6" i="1"/>
  <c r="H23" i="1"/>
  <c r="D40" i="11"/>
  <c r="C6" i="11"/>
  <c r="I6" i="1"/>
  <c r="I23" i="1"/>
  <c r="B41" i="12"/>
  <c r="D40" i="12"/>
  <c r="D40" i="13"/>
  <c r="K6" i="1"/>
  <c r="K23" i="1"/>
  <c r="D40" i="14"/>
  <c r="C6" i="14"/>
  <c r="L6" i="1"/>
  <c r="L23" i="1"/>
  <c r="B41" i="16"/>
  <c r="D40" i="16"/>
  <c r="C6" i="16"/>
  <c r="N6" i="1"/>
  <c r="N23" i="1"/>
  <c r="D40" i="17"/>
  <c r="C6" i="17"/>
  <c r="O6" i="1"/>
  <c r="O23" i="1"/>
  <c r="B41" i="21"/>
  <c r="D40" i="21"/>
  <c r="C6" i="21"/>
  <c r="B41" i="20"/>
  <c r="D40" i="20"/>
  <c r="C6" i="20"/>
  <c r="R6" i="1"/>
  <c r="R23" i="1"/>
  <c r="B41" i="19"/>
  <c r="D40" i="19"/>
  <c r="D39" i="18"/>
  <c r="T24" i="1"/>
  <c r="D41" i="21"/>
  <c r="S29" i="1"/>
  <c r="S26" i="1"/>
  <c r="D41" i="20"/>
  <c r="R29" i="1"/>
  <c r="R26" i="1"/>
  <c r="D41" i="17"/>
  <c r="O29" i="1"/>
  <c r="O26" i="1"/>
  <c r="M30" i="1"/>
  <c r="D41" i="14"/>
  <c r="L29" i="1"/>
  <c r="L30" i="1"/>
  <c r="D41" i="9"/>
  <c r="G29" i="1"/>
  <c r="G30" i="1"/>
  <c r="D21" i="3"/>
  <c r="F30" i="1"/>
  <c r="E30" i="1"/>
  <c r="E26" i="1"/>
  <c r="D41" i="5"/>
  <c r="C29" i="1"/>
  <c r="C26" i="1"/>
  <c r="D26" i="1"/>
  <c r="D30" i="1"/>
  <c r="D41" i="18"/>
  <c r="P29" i="1"/>
  <c r="S6" i="1"/>
  <c r="S23" i="1"/>
  <c r="Q6" i="1"/>
  <c r="Q23" i="1"/>
  <c r="D41" i="4"/>
  <c r="B29" i="1"/>
  <c r="B26" i="1"/>
  <c r="B6" i="1"/>
  <c r="D41" i="10"/>
  <c r="H29" i="1"/>
  <c r="D41" i="11"/>
  <c r="I29" i="1"/>
  <c r="C6" i="12"/>
  <c r="J6" i="1"/>
  <c r="J23" i="1"/>
  <c r="D41" i="12"/>
  <c r="J29" i="1"/>
  <c r="D41" i="13"/>
  <c r="K29" i="1"/>
  <c r="D41" i="16"/>
  <c r="N29" i="1"/>
  <c r="C6" i="19"/>
  <c r="D41" i="19"/>
  <c r="Q29" i="1"/>
  <c r="T6" i="1"/>
  <c r="T29" i="1"/>
  <c r="S30" i="1"/>
  <c r="R30" i="1"/>
  <c r="Q30" i="1"/>
  <c r="Q26" i="1"/>
  <c r="P30" i="1"/>
  <c r="P26" i="1"/>
  <c r="O30" i="1"/>
  <c r="D51" i="3"/>
  <c r="N30" i="1"/>
  <c r="D44" i="3"/>
  <c r="N26" i="1"/>
  <c r="L26" i="1"/>
  <c r="K30" i="1"/>
  <c r="D37" i="3"/>
  <c r="K26" i="1"/>
  <c r="J30" i="1"/>
  <c r="D33" i="3"/>
  <c r="J26" i="1"/>
  <c r="I30" i="1"/>
  <c r="D29" i="3"/>
  <c r="I26" i="1"/>
  <c r="H30" i="1"/>
  <c r="D25" i="3"/>
  <c r="H26" i="1"/>
  <c r="G26" i="1"/>
  <c r="C30" i="1"/>
  <c r="D8" i="3"/>
  <c r="B30" i="1"/>
  <c r="D4" i="3"/>
  <c r="B23" i="1"/>
  <c r="T23" i="1"/>
  <c r="T26" i="1"/>
  <c r="D55" i="3"/>
  <c r="T30" i="1"/>
</calcChain>
</file>

<file path=xl/sharedStrings.xml><?xml version="1.0" encoding="utf-8"?>
<sst xmlns="http://schemas.openxmlformats.org/spreadsheetml/2006/main" count="1291" uniqueCount="127">
  <si>
    <t>Track</t>
  </si>
  <si>
    <t>Badminton</t>
  </si>
  <si>
    <t>2018/2019</t>
  </si>
  <si>
    <t>Category</t>
  </si>
  <si>
    <t>Projected Budget</t>
  </si>
  <si>
    <t>Next Year Budget</t>
  </si>
  <si>
    <t>Awards</t>
  </si>
  <si>
    <t>Fees collected</t>
  </si>
  <si>
    <t>Equipment/New/Repair</t>
  </si>
  <si>
    <t>Facility rentals</t>
  </si>
  <si>
    <t>Facility Rentals</t>
  </si>
  <si>
    <t>Coach Education</t>
  </si>
  <si>
    <t>Coach Expenses</t>
  </si>
  <si>
    <t>Officials</t>
  </si>
  <si>
    <t>Training Supplies</t>
  </si>
  <si>
    <t>Transportation</t>
  </si>
  <si>
    <t>Home Tournament</t>
  </si>
  <si>
    <t>League Fees</t>
  </si>
  <si>
    <t>Tournemant Entry</t>
  </si>
  <si>
    <t>Totals</t>
  </si>
  <si>
    <t>Items</t>
  </si>
  <si>
    <t>Receipts</t>
  </si>
  <si>
    <t>Gain/Loss</t>
  </si>
  <si>
    <t>Tournament Entry</t>
  </si>
  <si>
    <t>Clothing</t>
  </si>
  <si>
    <t>Entry Fees</t>
  </si>
  <si>
    <t>Coaches Room</t>
  </si>
  <si>
    <t>Custodial</t>
  </si>
  <si>
    <t>Equipment</t>
  </si>
  <si>
    <t>Other</t>
  </si>
  <si>
    <t>Minor Officials</t>
  </si>
  <si>
    <t>Accommodations</t>
  </si>
  <si>
    <t xml:space="preserve">Accommodations </t>
  </si>
  <si>
    <t>Other revenue (Home Tournament)</t>
  </si>
  <si>
    <t>Categories/Sport</t>
  </si>
  <si>
    <t>Master Budget</t>
  </si>
  <si>
    <t>Bad</t>
  </si>
  <si>
    <t>SRB Bball</t>
  </si>
  <si>
    <t>JVB Bball</t>
  </si>
  <si>
    <t>SRG Bball</t>
  </si>
  <si>
    <t>JVG Bball</t>
  </si>
  <si>
    <t>Cross</t>
  </si>
  <si>
    <t>Football</t>
  </si>
  <si>
    <t>Curling</t>
  </si>
  <si>
    <t>Golf</t>
  </si>
  <si>
    <t>B Rugby</t>
  </si>
  <si>
    <t>G Rugby</t>
  </si>
  <si>
    <t>B Soccer</t>
  </si>
  <si>
    <t>G Soccer</t>
  </si>
  <si>
    <t>SRB Vball</t>
  </si>
  <si>
    <t>JVB Vball</t>
  </si>
  <si>
    <t>SRG Vball</t>
  </si>
  <si>
    <t>JVGball</t>
  </si>
  <si>
    <t xml:space="preserve">Actual </t>
  </si>
  <si>
    <t>Expenditures</t>
  </si>
  <si>
    <t>Other Revenue</t>
  </si>
  <si>
    <t>Coash Expenses</t>
  </si>
  <si>
    <t>Equipment/ New/ Repair</t>
  </si>
  <si>
    <t>Totals - Before Home Tournament</t>
  </si>
  <si>
    <t>Totals - With Home Tournament</t>
  </si>
  <si>
    <t>Summary Budget</t>
  </si>
  <si>
    <t>Number of Particpants</t>
  </si>
  <si>
    <t>Total Expenditures</t>
  </si>
  <si>
    <t>Total Expenses</t>
  </si>
  <si>
    <t>Number of Coaches</t>
  </si>
  <si>
    <t>Stats</t>
  </si>
  <si>
    <t>Senior Boys Basketball</t>
  </si>
  <si>
    <t>JV Boys Basketball</t>
  </si>
  <si>
    <t>Senior Girls Basketball</t>
  </si>
  <si>
    <t>JV Girls Basketball</t>
  </si>
  <si>
    <t>Cross Country</t>
  </si>
  <si>
    <t>Boys Rugby</t>
  </si>
  <si>
    <t>Girls Rugby</t>
  </si>
  <si>
    <t>Boys Soccer</t>
  </si>
  <si>
    <t>Girls Soccer</t>
  </si>
  <si>
    <t>Track and Field</t>
  </si>
  <si>
    <t>Senior Boys Volleyball</t>
  </si>
  <si>
    <t>Senior Boys Voleyball</t>
  </si>
  <si>
    <t>JV Boys Volleyball</t>
  </si>
  <si>
    <t>Senior Girls Volleyball</t>
  </si>
  <si>
    <t>JV Girls Volleyball</t>
  </si>
  <si>
    <t>Eqipment Wish List</t>
  </si>
  <si>
    <t>Cost</t>
  </si>
  <si>
    <t>Starting Balalnce</t>
  </si>
  <si>
    <t>This years Total</t>
  </si>
  <si>
    <t xml:space="preserve">Awards </t>
  </si>
  <si>
    <t>Fence Revenue $500/Sign</t>
  </si>
  <si>
    <t>Sponsorship and Grants</t>
  </si>
  <si>
    <t>Grants</t>
  </si>
  <si>
    <t>Uniforms</t>
  </si>
  <si>
    <t>Capital Items</t>
  </si>
  <si>
    <t>Coach education</t>
  </si>
  <si>
    <t>Total Revenue</t>
  </si>
  <si>
    <t>Total Expense</t>
  </si>
  <si>
    <t>Carry Forward</t>
  </si>
  <si>
    <t>Donations</t>
  </si>
  <si>
    <t>Capital Projects and Eqipment</t>
  </si>
  <si>
    <t>Current Fees</t>
  </si>
  <si>
    <t>Gain/Loss Per Athlete current year</t>
  </si>
  <si>
    <t>Facility Rentals/misc expenses</t>
  </si>
  <si>
    <t>League Fee/Zone</t>
  </si>
  <si>
    <t>League Fees/Zone</t>
  </si>
  <si>
    <t>Facility Rentals/Misc Expenses</t>
  </si>
  <si>
    <t>Meals</t>
  </si>
  <si>
    <t xml:space="preserve">Fees Collected </t>
  </si>
  <si>
    <t>Balalnce Forward</t>
  </si>
  <si>
    <t xml:space="preserve">Other </t>
  </si>
  <si>
    <t>Coaches Room/meals</t>
  </si>
  <si>
    <t>Basketball</t>
  </si>
  <si>
    <t>Balance Forward</t>
  </si>
  <si>
    <t>Volleyball</t>
  </si>
  <si>
    <t>Soccer</t>
  </si>
  <si>
    <t>Rugby</t>
  </si>
  <si>
    <t xml:space="preserve">Total </t>
  </si>
  <si>
    <t>Move the court over</t>
  </si>
  <si>
    <t>1</t>
  </si>
  <si>
    <t>2</t>
  </si>
  <si>
    <t>3</t>
  </si>
  <si>
    <t>Digital Score clocks</t>
  </si>
  <si>
    <t>NIAAA, 2018</t>
  </si>
  <si>
    <t>References</t>
  </si>
  <si>
    <t>NIAAA (National Interscholastic Athletic Administrator's Association), (2018).  LTC 511, Indianapolis, IN.</t>
  </si>
  <si>
    <t xml:space="preserve"> $-  </t>
  </si>
  <si>
    <t>Year</t>
  </si>
  <si>
    <t>Detailed Budget</t>
  </si>
  <si>
    <t>Tournament Budget</t>
  </si>
  <si>
    <t>School Athletic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</si>
</sst>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;;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22222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52">
    <xf numFmtId="0" fontId="0" fillId="0" borderId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right"/>
    </xf>
    <xf numFmtId="44" fontId="3" fillId="0" borderId="0" xfId="1" applyFont="1"/>
    <xf numFmtId="44" fontId="2" fillId="0" borderId="0" xfId="1" applyFont="1"/>
    <xf numFmtId="44" fontId="3" fillId="0" borderId="4" xfId="1" applyFont="1" applyBorder="1"/>
    <xf numFmtId="0" fontId="2" fillId="2" borderId="3" xfId="0" applyFont="1" applyFill="1" applyBorder="1" applyAlignment="1">
      <alignment horizontal="center"/>
    </xf>
    <xf numFmtId="0" fontId="2" fillId="0" borderId="1" xfId="0" applyFont="1" applyBorder="1"/>
    <xf numFmtId="0" fontId="8" fillId="0" borderId="0" xfId="0" applyFont="1" applyBorder="1" applyAlignment="1">
      <alignment wrapText="1"/>
    </xf>
    <xf numFmtId="0" fontId="0" fillId="0" borderId="0" xfId="0" applyBorder="1"/>
    <xf numFmtId="44" fontId="8" fillId="0" borderId="0" xfId="0" applyNumberFormat="1" applyFont="1" applyBorder="1" applyAlignment="1">
      <alignment wrapText="1"/>
    </xf>
    <xf numFmtId="0" fontId="3" fillId="0" borderId="7" xfId="0" applyFont="1" applyBorder="1"/>
    <xf numFmtId="44" fontId="3" fillId="0" borderId="8" xfId="1" applyFont="1" applyBorder="1"/>
    <xf numFmtId="44" fontId="3" fillId="0" borderId="9" xfId="1" applyFont="1" applyBorder="1"/>
    <xf numFmtId="0" fontId="3" fillId="0" borderId="10" xfId="0" applyFont="1" applyBorder="1"/>
    <xf numFmtId="44" fontId="3" fillId="3" borderId="4" xfId="1" applyFont="1" applyFill="1" applyBorder="1"/>
    <xf numFmtId="44" fontId="3" fillId="0" borderId="11" xfId="1" applyFont="1" applyBorder="1"/>
    <xf numFmtId="0" fontId="3" fillId="0" borderId="12" xfId="0" applyFont="1" applyBorder="1"/>
    <xf numFmtId="0" fontId="3" fillId="0" borderId="13" xfId="0" applyFont="1" applyBorder="1"/>
    <xf numFmtId="44" fontId="3" fillId="0" borderId="14" xfId="1" applyFont="1" applyBorder="1"/>
    <xf numFmtId="44" fontId="3" fillId="0" borderId="15" xfId="1" applyFont="1" applyBorder="1"/>
    <xf numFmtId="0" fontId="3" fillId="0" borderId="16" xfId="0" applyFont="1" applyBorder="1"/>
    <xf numFmtId="44" fontId="3" fillId="0" borderId="17" xfId="1" applyFont="1" applyBorder="1"/>
    <xf numFmtId="44" fontId="3" fillId="0" borderId="0" xfId="1" applyFont="1" applyBorder="1"/>
    <xf numFmtId="0" fontId="2" fillId="0" borderId="19" xfId="0" applyFont="1" applyBorder="1" applyAlignment="1">
      <alignment horizontal="right"/>
    </xf>
    <xf numFmtId="44" fontId="2" fillId="0" borderId="20" xfId="1" applyFont="1" applyBorder="1"/>
    <xf numFmtId="0" fontId="2" fillId="0" borderId="21" xfId="0" applyFont="1" applyBorder="1" applyAlignment="1">
      <alignment horizontal="right"/>
    </xf>
    <xf numFmtId="44" fontId="2" fillId="0" borderId="22" xfId="1" applyFont="1" applyBorder="1"/>
    <xf numFmtId="44" fontId="3" fillId="0" borderId="5" xfId="1" applyFont="1" applyBorder="1"/>
    <xf numFmtId="40" fontId="3" fillId="2" borderId="18" xfId="1" applyNumberFormat="1" applyFont="1" applyFill="1" applyBorder="1"/>
    <xf numFmtId="44" fontId="5" fillId="2" borderId="23" xfId="1" applyFont="1" applyFill="1" applyBorder="1"/>
    <xf numFmtId="44" fontId="2" fillId="2" borderId="23" xfId="1" applyFont="1" applyFill="1" applyBorder="1"/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44" fontId="8" fillId="0" borderId="25" xfId="0" applyNumberFormat="1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0" fillId="0" borderId="12" xfId="0" applyBorder="1"/>
    <xf numFmtId="0" fontId="6" fillId="0" borderId="24" xfId="0" applyFont="1" applyFill="1" applyBorder="1" applyAlignment="1">
      <alignment horizontal="center" wrapText="1"/>
    </xf>
    <xf numFmtId="0" fontId="0" fillId="0" borderId="0" xfId="0" applyAlignment="1">
      <alignment horizontal="centerContinuous"/>
    </xf>
    <xf numFmtId="44" fontId="8" fillId="0" borderId="0" xfId="1" applyFont="1" applyBorder="1" applyAlignment="1">
      <alignment wrapText="1"/>
    </xf>
    <xf numFmtId="44" fontId="0" fillId="0" borderId="0" xfId="1" applyFont="1"/>
    <xf numFmtId="0" fontId="8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44" fontId="8" fillId="0" borderId="12" xfId="1" applyFont="1" applyBorder="1" applyAlignment="1">
      <alignment wrapText="1"/>
    </xf>
    <xf numFmtId="44" fontId="0" fillId="0" borderId="0" xfId="1" applyFont="1" applyBorder="1"/>
    <xf numFmtId="164" fontId="3" fillId="4" borderId="6" xfId="1" applyNumberFormat="1" applyFont="1" applyFill="1" applyBorder="1"/>
    <xf numFmtId="164" fontId="3" fillId="4" borderId="18" xfId="1" applyNumberFormat="1" applyFont="1" applyFill="1" applyBorder="1"/>
    <xf numFmtId="164" fontId="3" fillId="5" borderId="18" xfId="1" applyNumberFormat="1" applyFont="1" applyFill="1" applyBorder="1"/>
    <xf numFmtId="164" fontId="3" fillId="5" borderId="28" xfId="1" applyNumberFormat="1" applyFont="1" applyFill="1" applyBorder="1"/>
    <xf numFmtId="0" fontId="3" fillId="0" borderId="29" xfId="0" applyFont="1" applyBorder="1"/>
    <xf numFmtId="44" fontId="3" fillId="0" borderId="30" xfId="1" applyFont="1" applyBorder="1"/>
    <xf numFmtId="40" fontId="2" fillId="2" borderId="18" xfId="1" applyNumberFormat="1" applyFont="1" applyFill="1" applyBorder="1"/>
    <xf numFmtId="40" fontId="3" fillId="2" borderId="31" xfId="1" applyNumberFormat="1" applyFont="1" applyFill="1" applyBorder="1"/>
    <xf numFmtId="164" fontId="3" fillId="5" borderId="31" xfId="1" applyNumberFormat="1" applyFont="1" applyFill="1" applyBorder="1"/>
    <xf numFmtId="44" fontId="3" fillId="0" borderId="32" xfId="1" applyFont="1" applyBorder="1"/>
    <xf numFmtId="44" fontId="3" fillId="0" borderId="33" xfId="1" applyFont="1" applyBorder="1"/>
    <xf numFmtId="0" fontId="3" fillId="0" borderId="35" xfId="0" applyFont="1" applyBorder="1"/>
    <xf numFmtId="0" fontId="2" fillId="0" borderId="34" xfId="0" applyFont="1" applyBorder="1"/>
    <xf numFmtId="0" fontId="0" fillId="0" borderId="26" xfId="0" applyBorder="1"/>
    <xf numFmtId="44" fontId="8" fillId="0" borderId="36" xfId="0" applyNumberFormat="1" applyFont="1" applyBorder="1" applyAlignment="1">
      <alignment wrapText="1"/>
    </xf>
    <xf numFmtId="0" fontId="9" fillId="4" borderId="1" xfId="0" applyFont="1" applyFill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38" xfId="0" applyBorder="1" applyAlignment="1">
      <alignment horizontal="center"/>
    </xf>
    <xf numFmtId="44" fontId="8" fillId="0" borderId="39" xfId="0" applyNumberFormat="1" applyFont="1" applyBorder="1" applyAlignment="1">
      <alignment wrapText="1"/>
    </xf>
    <xf numFmtId="44" fontId="0" fillId="0" borderId="39" xfId="1" applyFont="1" applyBorder="1"/>
    <xf numFmtId="44" fontId="8" fillId="0" borderId="39" xfId="1" applyFont="1" applyBorder="1" applyAlignment="1">
      <alignment wrapText="1"/>
    </xf>
    <xf numFmtId="0" fontId="0" fillId="0" borderId="39" xfId="0" applyBorder="1" applyAlignment="1">
      <alignment horizontal="center"/>
    </xf>
    <xf numFmtId="0" fontId="8" fillId="0" borderId="38" xfId="0" applyFont="1" applyBorder="1" applyAlignment="1">
      <alignment horizontal="center" wrapText="1"/>
    </xf>
    <xf numFmtId="0" fontId="8" fillId="0" borderId="3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8" fillId="0" borderId="26" xfId="0" applyFont="1" applyBorder="1" applyAlignment="1">
      <alignment wrapText="1"/>
    </xf>
    <xf numFmtId="44" fontId="8" fillId="0" borderId="40" xfId="1" applyFont="1" applyBorder="1" applyAlignment="1">
      <alignment wrapText="1"/>
    </xf>
    <xf numFmtId="44" fontId="8" fillId="0" borderId="27" xfId="1" applyFont="1" applyBorder="1" applyAlignment="1">
      <alignment wrapText="1"/>
    </xf>
    <xf numFmtId="44" fontId="0" fillId="0" borderId="27" xfId="1" applyFont="1" applyBorder="1"/>
    <xf numFmtId="44" fontId="0" fillId="0" borderId="40" xfId="1" applyFont="1" applyBorder="1"/>
    <xf numFmtId="44" fontId="0" fillId="0" borderId="0" xfId="0" applyNumberFormat="1"/>
    <xf numFmtId="0" fontId="3" fillId="0" borderId="0" xfId="0" applyFont="1" applyBorder="1" applyAlignment="1">
      <alignment horizontal="left"/>
    </xf>
    <xf numFmtId="44" fontId="0" fillId="0" borderId="0" xfId="0" applyNumberFormat="1" applyBorder="1"/>
    <xf numFmtId="44" fontId="0" fillId="0" borderId="25" xfId="0" applyNumberFormat="1" applyBorder="1"/>
    <xf numFmtId="44" fontId="8" fillId="0" borderId="27" xfId="0" applyNumberFormat="1" applyFont="1" applyBorder="1" applyAlignment="1">
      <alignment wrapText="1"/>
    </xf>
    <xf numFmtId="44" fontId="0" fillId="0" borderId="27" xfId="0" applyNumberFormat="1" applyBorder="1"/>
    <xf numFmtId="44" fontId="0" fillId="0" borderId="36" xfId="0" applyNumberForma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42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44" fontId="8" fillId="0" borderId="45" xfId="1" applyFont="1" applyBorder="1" applyAlignment="1">
      <alignment wrapText="1"/>
    </xf>
    <xf numFmtId="44" fontId="10" fillId="2" borderId="46" xfId="1" applyNumberFormat="1" applyFont="1" applyFill="1" applyBorder="1"/>
    <xf numFmtId="0" fontId="0" fillId="2" borderId="2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2" fontId="0" fillId="2" borderId="25" xfId="0" applyNumberForma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44" fontId="8" fillId="2" borderId="37" xfId="1" applyFont="1" applyFill="1" applyBorder="1" applyAlignment="1">
      <alignment wrapText="1"/>
    </xf>
    <xf numFmtId="44" fontId="8" fillId="2" borderId="47" xfId="1" applyFont="1" applyFill="1" applyBorder="1" applyAlignment="1">
      <alignment wrapText="1"/>
    </xf>
    <xf numFmtId="0" fontId="9" fillId="0" borderId="24" xfId="0" applyFont="1" applyBorder="1" applyAlignment="1">
      <alignment horizontal="center"/>
    </xf>
    <xf numFmtId="2" fontId="7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 applyAlignment="1">
      <alignment wrapText="1"/>
    </xf>
    <xf numFmtId="2" fontId="9" fillId="0" borderId="0" xfId="0" applyNumberFormat="1" applyFont="1" applyBorder="1"/>
    <xf numFmtId="44" fontId="0" fillId="2" borderId="25" xfId="0" applyNumberFormat="1" applyFill="1" applyBorder="1" applyAlignment="1">
      <alignment horizontal="center"/>
    </xf>
    <xf numFmtId="44" fontId="0" fillId="2" borderId="36" xfId="0" applyNumberFormat="1" applyFill="1" applyBorder="1" applyAlignment="1">
      <alignment horizontal="center"/>
    </xf>
    <xf numFmtId="0" fontId="2" fillId="0" borderId="35" xfId="0" applyFont="1" applyBorder="1" applyAlignment="1"/>
    <xf numFmtId="0" fontId="2" fillId="0" borderId="29" xfId="0" applyFont="1" applyBorder="1"/>
    <xf numFmtId="0" fontId="2" fillId="0" borderId="30" xfId="0" applyFont="1" applyBorder="1" applyAlignment="1"/>
    <xf numFmtId="0" fontId="0" fillId="0" borderId="35" xfId="0" applyBorder="1"/>
    <xf numFmtId="44" fontId="4" fillId="0" borderId="0" xfId="1" applyFont="1" applyAlignment="1">
      <alignment horizontal="centerContinuous"/>
    </xf>
    <xf numFmtId="44" fontId="4" fillId="0" borderId="0" xfId="1" applyFont="1"/>
    <xf numFmtId="44" fontId="2" fillId="0" borderId="9" xfId="1" applyFont="1" applyBorder="1" applyAlignment="1">
      <alignment horizontal="center"/>
    </xf>
    <xf numFmtId="44" fontId="3" fillId="0" borderId="42" xfId="1" applyFont="1" applyBorder="1" applyAlignment="1">
      <alignment horizontal="left"/>
    </xf>
    <xf numFmtId="44" fontId="3" fillId="0" borderId="32" xfId="1" applyFont="1" applyBorder="1" applyAlignment="1">
      <alignment horizontal="left"/>
    </xf>
    <xf numFmtId="44" fontId="3" fillId="0" borderId="33" xfId="1" applyFont="1" applyBorder="1" applyAlignment="1">
      <alignment horizontal="left"/>
    </xf>
    <xf numFmtId="0" fontId="0" fillId="0" borderId="30" xfId="0" applyBorder="1"/>
    <xf numFmtId="44" fontId="2" fillId="0" borderId="48" xfId="1" applyFont="1" applyBorder="1" applyAlignment="1">
      <alignment horizontal="center"/>
    </xf>
    <xf numFmtId="0" fontId="2" fillId="0" borderId="49" xfId="0" applyFont="1" applyBorder="1" applyAlignment="1"/>
    <xf numFmtId="40" fontId="3" fillId="5" borderId="18" xfId="1" applyNumberFormat="1" applyFont="1" applyFill="1" applyBorder="1"/>
    <xf numFmtId="44" fontId="2" fillId="0" borderId="2" xfId="1" applyFont="1" applyBorder="1"/>
    <xf numFmtId="44" fontId="5" fillId="2" borderId="3" xfId="1" applyFont="1" applyFill="1" applyBorder="1"/>
    <xf numFmtId="44" fontId="3" fillId="3" borderId="0" xfId="1" applyFont="1" applyFill="1" applyBorder="1"/>
    <xf numFmtId="44" fontId="2" fillId="0" borderId="0" xfId="1" applyFont="1" applyBorder="1"/>
    <xf numFmtId="44" fontId="3" fillId="6" borderId="0" xfId="1" applyFont="1" applyFill="1" applyBorder="1"/>
    <xf numFmtId="44" fontId="3" fillId="0" borderId="18" xfId="1" applyFont="1" applyBorder="1"/>
    <xf numFmtId="0" fontId="9" fillId="0" borderId="12" xfId="0" applyFont="1" applyBorder="1"/>
    <xf numFmtId="44" fontId="2" fillId="0" borderId="18" xfId="1" applyFont="1" applyBorder="1"/>
    <xf numFmtId="0" fontId="0" fillId="6" borderId="12" xfId="0" applyFill="1" applyBorder="1"/>
    <xf numFmtId="44" fontId="3" fillId="6" borderId="18" xfId="1" applyFont="1" applyFill="1" applyBorder="1"/>
    <xf numFmtId="0" fontId="2" fillId="0" borderId="12" xfId="0" applyFont="1" applyBorder="1"/>
    <xf numFmtId="44" fontId="2" fillId="0" borderId="3" xfId="1" applyFont="1" applyBorder="1"/>
    <xf numFmtId="44" fontId="3" fillId="0" borderId="18" xfId="1" applyFont="1" applyBorder="1" applyAlignment="1">
      <alignment horizontal="left"/>
    </xf>
    <xf numFmtId="44" fontId="3" fillId="0" borderId="50" xfId="1" applyFont="1" applyBorder="1" applyAlignment="1">
      <alignment horizontal="left"/>
    </xf>
    <xf numFmtId="0" fontId="2" fillId="0" borderId="7" xfId="0" applyFont="1" applyBorder="1"/>
    <xf numFmtId="0" fontId="2" fillId="0" borderId="5" xfId="0" applyFont="1" applyBorder="1" applyAlignment="1"/>
    <xf numFmtId="44" fontId="3" fillId="0" borderId="31" xfId="1" applyFont="1" applyBorder="1" applyAlignment="1">
      <alignment horizontal="left"/>
    </xf>
    <xf numFmtId="44" fontId="2" fillId="0" borderId="51" xfId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44" fontId="2" fillId="3" borderId="0" xfId="1" applyFont="1" applyFill="1" applyBorder="1"/>
    <xf numFmtId="44" fontId="3" fillId="0" borderId="0" xfId="1" applyFont="1" applyAlignment="1">
      <alignment horizontal="centerContinuous"/>
    </xf>
    <xf numFmtId="0" fontId="11" fillId="0" borderId="0" xfId="0" applyFont="1"/>
    <xf numFmtId="0" fontId="3" fillId="0" borderId="1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9" fontId="3" fillId="0" borderId="12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0" fontId="3" fillId="0" borderId="27" xfId="0" applyNumberFormat="1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41" xfId="0" applyFont="1" applyBorder="1" applyAlignment="1">
      <alignment horizontal="left"/>
    </xf>
    <xf numFmtId="0" fontId="3" fillId="0" borderId="44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43" xfId="0" applyNumberFormat="1" applyFont="1" applyBorder="1" applyAlignment="1">
      <alignment horizontal="left"/>
    </xf>
    <xf numFmtId="49" fontId="3" fillId="0" borderId="27" xfId="0" applyNumberFormat="1" applyFont="1" applyBorder="1" applyAlignment="1">
      <alignment horizontal="left"/>
    </xf>
    <xf numFmtId="49" fontId="3" fillId="0" borderId="44" xfId="0" applyNumberFormat="1" applyFont="1" applyBorder="1" applyAlignment="1">
      <alignment horizontal="left"/>
    </xf>
    <xf numFmtId="44" fontId="3" fillId="0" borderId="50" xfId="1" applyFont="1" applyBorder="1"/>
    <xf numFmtId="0" fontId="3" fillId="0" borderId="21" xfId="0" applyFont="1" applyBorder="1"/>
    <xf numFmtId="0" fontId="2" fillId="0" borderId="5" xfId="0" applyFont="1" applyBorder="1" applyAlignment="1">
      <alignment horizontal="center"/>
    </xf>
    <xf numFmtId="44" fontId="14" fillId="0" borderId="14" xfId="0" applyNumberFormat="1" applyFont="1" applyBorder="1"/>
    <xf numFmtId="44" fontId="3" fillId="0" borderId="27" xfId="1" applyFont="1" applyBorder="1"/>
    <xf numFmtId="0" fontId="2" fillId="0" borderId="6" xfId="0" applyFont="1" applyBorder="1" applyAlignment="1">
      <alignment horizontal="center"/>
    </xf>
    <xf numFmtId="44" fontId="2" fillId="0" borderId="27" xfId="1" applyFont="1" applyBorder="1"/>
    <xf numFmtId="0" fontId="2" fillId="0" borderId="7" xfId="0" applyFont="1" applyBorder="1" applyAlignment="1">
      <alignment horizontal="center"/>
    </xf>
  </cellXfs>
  <cellStyles count="52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Normal" xfId="0" builtinId="0"/>
  </cellStyles>
  <dxfs count="54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>
          <bgColor theme="0" tint="-0.24994659260841701"/>
        </patternFill>
      </fill>
    </dxf>
    <dxf>
      <font>
        <color rgb="FF9C0006"/>
      </font>
    </dxf>
    <dxf>
      <fill>
        <patternFill>
          <bgColor theme="0" tint="-0.24994659260841701"/>
        </patternFill>
      </fill>
    </dxf>
    <dxf>
      <font>
        <color rgb="FF9C0006"/>
      </font>
    </dxf>
    <dxf>
      <fill>
        <patternFill>
          <bgColor theme="0" tint="-0.24994659260841701"/>
        </patternFill>
      </fill>
    </dxf>
    <dxf>
      <font>
        <color rgb="FF9C0006"/>
      </font>
    </dxf>
    <dxf>
      <font>
        <color rgb="FF9C0006"/>
      </font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theme" Target="theme/theme1.xml"/><Relationship Id="rId23" Type="http://schemas.openxmlformats.org/officeDocument/2006/relationships/styles" Target="styles.xml"/><Relationship Id="rId24" Type="http://schemas.openxmlformats.org/officeDocument/2006/relationships/sharedStrings" Target="sharedStrings.xml"/><Relationship Id="rId25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pane xSplit="1" topLeftCell="B1" activePane="topRight" state="frozen"/>
      <selection pane="topRight" activeCell="L2" sqref="L2"/>
    </sheetView>
  </sheetViews>
  <sheetFormatPr baseColWidth="10" defaultColWidth="8.83203125" defaultRowHeight="14" x14ac:dyDescent="0"/>
  <cols>
    <col min="1" max="1" width="35.1640625" customWidth="1"/>
    <col min="2" max="12" width="11.1640625" customWidth="1"/>
    <col min="13" max="13" width="10.83203125" customWidth="1"/>
    <col min="14" max="14" width="11.1640625" customWidth="1"/>
    <col min="15" max="16" width="10.83203125" customWidth="1"/>
    <col min="17" max="17" width="10.6640625" customWidth="1"/>
    <col min="18" max="19" width="11.1640625" customWidth="1"/>
    <col min="20" max="20" width="13.6640625" customWidth="1"/>
  </cols>
  <sheetData>
    <row r="1" spans="1:20" ht="18">
      <c r="B1" s="2" t="s">
        <v>126</v>
      </c>
      <c r="C1" s="2"/>
      <c r="D1" s="2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0" ht="18">
      <c r="B2" s="3"/>
      <c r="C2" s="3"/>
      <c r="G2" s="3" t="s">
        <v>35</v>
      </c>
      <c r="M2" s="3" t="s">
        <v>123</v>
      </c>
    </row>
    <row r="3" spans="1:20" ht="15" thickBot="1"/>
    <row r="4" spans="1:20" ht="15" thickBot="1">
      <c r="A4" s="37" t="s">
        <v>34</v>
      </c>
      <c r="B4" s="41" t="s">
        <v>36</v>
      </c>
      <c r="C4" s="38" t="s">
        <v>37</v>
      </c>
      <c r="D4" s="41" t="s">
        <v>38</v>
      </c>
      <c r="E4" s="38" t="s">
        <v>39</v>
      </c>
      <c r="F4" s="41" t="s">
        <v>40</v>
      </c>
      <c r="G4" s="38" t="s">
        <v>41</v>
      </c>
      <c r="H4" s="41" t="s">
        <v>43</v>
      </c>
      <c r="I4" s="39" t="s">
        <v>42</v>
      </c>
      <c r="J4" s="41" t="s">
        <v>44</v>
      </c>
      <c r="K4" s="38" t="s">
        <v>45</v>
      </c>
      <c r="L4" s="41" t="s">
        <v>46</v>
      </c>
      <c r="M4" s="38" t="s">
        <v>47</v>
      </c>
      <c r="N4" s="41" t="s">
        <v>48</v>
      </c>
      <c r="O4" s="38" t="s">
        <v>0</v>
      </c>
      <c r="P4" s="41" t="s">
        <v>49</v>
      </c>
      <c r="Q4" s="40" t="s">
        <v>50</v>
      </c>
      <c r="R4" s="45" t="s">
        <v>51</v>
      </c>
      <c r="S4" s="40" t="s">
        <v>52</v>
      </c>
      <c r="T4" s="105" t="s">
        <v>19</v>
      </c>
    </row>
    <row r="5" spans="1:20">
      <c r="A5" s="44" t="s">
        <v>7</v>
      </c>
      <c r="B5" s="42">
        <f>+Bad!C5</f>
        <v>0</v>
      </c>
      <c r="C5" s="15">
        <f>SUM('SRB Bball'!C5)</f>
        <v>0</v>
      </c>
      <c r="D5" s="42">
        <f>SUM('JVB Bball'!C5)</f>
        <v>0</v>
      </c>
      <c r="E5" s="15">
        <f>SUM('SRG BBall'!C5)</f>
        <v>0</v>
      </c>
      <c r="F5" s="42">
        <f>SUM('JVG Bball'!C5)</f>
        <v>0</v>
      </c>
      <c r="G5" s="15">
        <f>SUM(Cross!C5)</f>
        <v>0</v>
      </c>
      <c r="H5" s="42">
        <f>SUM(Curl!C5)</f>
        <v>0</v>
      </c>
      <c r="I5" s="15">
        <f>SUM(Foot!C5)</f>
        <v>0</v>
      </c>
      <c r="J5" s="42">
        <f>SUM(Golf!C5)</f>
        <v>0</v>
      </c>
      <c r="K5" s="15">
        <f>SUM('B Rugby'!C5)</f>
        <v>0</v>
      </c>
      <c r="L5" s="42">
        <f>SUM('G Rugby'!C5)</f>
        <v>0</v>
      </c>
      <c r="M5" s="15">
        <f>SUM('B Socc'!C5)</f>
        <v>0</v>
      </c>
      <c r="N5" s="42">
        <f>SUM('G Socc'!C5)</f>
        <v>0</v>
      </c>
      <c r="O5" s="15">
        <f>SUM(Track!C5)</f>
        <v>0</v>
      </c>
      <c r="P5" s="42">
        <f>SUM('SRB Vball'!C5)</f>
        <v>0</v>
      </c>
      <c r="Q5" s="86">
        <f>SUM('JVG Vball'!C5)</f>
        <v>0</v>
      </c>
      <c r="R5" s="87">
        <f>SUM('SRG Vball'!C5)</f>
        <v>0</v>
      </c>
      <c r="S5" s="86">
        <f>SUM('JVG Vball'!C5)</f>
        <v>0</v>
      </c>
      <c r="T5" s="109">
        <f>SUM(B5:S5)</f>
        <v>0</v>
      </c>
    </row>
    <row r="6" spans="1:20">
      <c r="A6" s="44" t="s">
        <v>33</v>
      </c>
      <c r="B6" s="42">
        <f>+Bad!C6</f>
        <v>0</v>
      </c>
      <c r="C6" s="15">
        <f>SUM('SRB Bball'!C6)</f>
        <v>0</v>
      </c>
      <c r="D6" s="42">
        <f>SUM('JVB Bball'!C6)</f>
        <v>0</v>
      </c>
      <c r="E6" s="15">
        <f>SUM('SRG BBall'!C6)</f>
        <v>0</v>
      </c>
      <c r="F6" s="42">
        <f>SUM('JVG Bball'!C6)</f>
        <v>0</v>
      </c>
      <c r="G6" s="15">
        <f>SUM(Cross!C6)</f>
        <v>0</v>
      </c>
      <c r="H6" s="42">
        <f>SUM(Curl!C6)</f>
        <v>0</v>
      </c>
      <c r="I6" s="15">
        <f>SUM(Foot!C6)</f>
        <v>0</v>
      </c>
      <c r="J6" s="42">
        <f>SUM(Golf!C6)</f>
        <v>0</v>
      </c>
      <c r="K6" s="15">
        <f>SUM('B Rugby'!C6)</f>
        <v>0</v>
      </c>
      <c r="L6" s="42">
        <f>SUM('G Rugby'!C6)</f>
        <v>0</v>
      </c>
      <c r="M6" s="15">
        <f>SUM('B Socc'!C6)</f>
        <v>0</v>
      </c>
      <c r="N6" s="42">
        <f>SUM('G Socc'!C6)</f>
        <v>0</v>
      </c>
      <c r="O6" s="15">
        <f>SUM(Track!C6)</f>
        <v>0</v>
      </c>
      <c r="P6" s="42">
        <f>SUM('SRB Vball'!C6)</f>
        <v>0</v>
      </c>
      <c r="Q6" s="86">
        <f>SUM('JVG Vball'!C6)</f>
        <v>0</v>
      </c>
      <c r="R6" s="87">
        <f>SUM('SRG Vball'!C6)</f>
        <v>0</v>
      </c>
      <c r="S6" s="86">
        <f>SUM('JVG Vball'!C6)</f>
        <v>0</v>
      </c>
      <c r="T6" s="109">
        <f t="shared" ref="T6:T18" si="0">SUM(B6:S6)</f>
        <v>0</v>
      </c>
    </row>
    <row r="7" spans="1:20">
      <c r="A7" s="44" t="s">
        <v>101</v>
      </c>
      <c r="B7" s="42">
        <f>+Bad!C7</f>
        <v>0</v>
      </c>
      <c r="C7" s="15">
        <f>SUM('SRB Bball'!C7)</f>
        <v>0</v>
      </c>
      <c r="D7" s="42">
        <f>SUM('JVB Bball'!C7)</f>
        <v>0</v>
      </c>
      <c r="E7" s="15">
        <f>SUM('SRG BBall'!C7)</f>
        <v>0</v>
      </c>
      <c r="F7" s="42">
        <f>SUM('JVG Bball'!C7)</f>
        <v>0</v>
      </c>
      <c r="G7" s="15">
        <f>SUM(Cross!C7)</f>
        <v>0</v>
      </c>
      <c r="H7" s="42">
        <f>SUM(Curl!C7)</f>
        <v>0</v>
      </c>
      <c r="I7" s="15">
        <f>SUM(Foot!C7)</f>
        <v>0</v>
      </c>
      <c r="J7" s="42">
        <f>SUM(Golf!C7)</f>
        <v>0</v>
      </c>
      <c r="K7" s="15">
        <f>SUM('B Rugby'!C7)</f>
        <v>0</v>
      </c>
      <c r="L7" s="42">
        <f>SUM('G Rugby'!C7)</f>
        <v>0</v>
      </c>
      <c r="M7" s="15">
        <f>SUM('B Socc'!C7)</f>
        <v>0</v>
      </c>
      <c r="N7" s="42">
        <f>SUM('G Socc'!C7)</f>
        <v>0</v>
      </c>
      <c r="O7" s="15">
        <f>SUM(Track!C7)</f>
        <v>0</v>
      </c>
      <c r="P7" s="42">
        <f>SUM('SRB Vball'!C7)</f>
        <v>0</v>
      </c>
      <c r="Q7" s="86">
        <f>SUM('JVG Vball'!C7)</f>
        <v>0</v>
      </c>
      <c r="R7" s="87">
        <f>SUM('SRG Vball'!C7)</f>
        <v>0</v>
      </c>
      <c r="S7" s="86">
        <f>SUM('JVG Vball'!C7)</f>
        <v>0</v>
      </c>
      <c r="T7" s="109">
        <f t="shared" si="0"/>
        <v>0</v>
      </c>
    </row>
    <row r="8" spans="1:20">
      <c r="A8" s="44" t="s">
        <v>18</v>
      </c>
      <c r="B8" s="42">
        <f>+Bad!C8</f>
        <v>0</v>
      </c>
      <c r="C8" s="15">
        <f>SUM('SRB Bball'!C8)</f>
        <v>0</v>
      </c>
      <c r="D8" s="42">
        <f>SUM('JVB Bball'!C8)</f>
        <v>0</v>
      </c>
      <c r="E8" s="15">
        <f>SUM('SRG BBall'!C8)</f>
        <v>0</v>
      </c>
      <c r="F8" s="42">
        <f>SUM('JVG Bball'!C8)</f>
        <v>0</v>
      </c>
      <c r="G8" s="15">
        <f>SUM(Cross!C8)</f>
        <v>0</v>
      </c>
      <c r="H8" s="42">
        <f>SUM(Curl!C8)</f>
        <v>0</v>
      </c>
      <c r="I8" s="15">
        <f>SUM(Foot!C8)</f>
        <v>0</v>
      </c>
      <c r="J8" s="42">
        <f>SUM(Golf!C8)</f>
        <v>0</v>
      </c>
      <c r="K8" s="15">
        <f>SUM('B Rugby'!C8)</f>
        <v>0</v>
      </c>
      <c r="L8" s="42">
        <f>SUM('G Rugby'!C8)</f>
        <v>0</v>
      </c>
      <c r="M8" s="15">
        <f>SUM('B Socc'!C8)</f>
        <v>0</v>
      </c>
      <c r="N8" s="42">
        <f>SUM('G Socc'!C8)</f>
        <v>0</v>
      </c>
      <c r="O8" s="15">
        <f>SUM(Track!C8)</f>
        <v>0</v>
      </c>
      <c r="P8" s="42">
        <f>SUM('SRB Vball'!C8)</f>
        <v>0</v>
      </c>
      <c r="Q8" s="86">
        <f>SUM('JVG Vball'!C8)</f>
        <v>0</v>
      </c>
      <c r="R8" s="87">
        <f>SUM('SRG Vball'!C8)</f>
        <v>0</v>
      </c>
      <c r="S8" s="86">
        <f>SUM('JVG Vball'!C8)</f>
        <v>0</v>
      </c>
      <c r="T8" s="109">
        <f t="shared" si="0"/>
        <v>0</v>
      </c>
    </row>
    <row r="9" spans="1:20">
      <c r="A9" s="44" t="s">
        <v>15</v>
      </c>
      <c r="B9" s="42">
        <f>+Bad!C9</f>
        <v>0</v>
      </c>
      <c r="C9" s="15">
        <f>SUM('SRB Bball'!C9)</f>
        <v>0</v>
      </c>
      <c r="D9" s="42">
        <f>SUM('JVB Bball'!C9)</f>
        <v>0</v>
      </c>
      <c r="E9" s="15">
        <f>SUM('SRG BBall'!C9)</f>
        <v>0</v>
      </c>
      <c r="F9" s="42">
        <f>SUM('JVG Bball'!C9)</f>
        <v>0</v>
      </c>
      <c r="G9" s="15">
        <f>SUM(Cross!C9)</f>
        <v>0</v>
      </c>
      <c r="H9" s="42">
        <f>SUM(Curl!C9)</f>
        <v>0</v>
      </c>
      <c r="I9" s="15">
        <f>SUM(Foot!C9)</f>
        <v>0</v>
      </c>
      <c r="J9" s="42">
        <f>SUM(Golf!C9)</f>
        <v>0</v>
      </c>
      <c r="K9" s="15">
        <f>SUM('B Rugby'!C9)</f>
        <v>0</v>
      </c>
      <c r="L9" s="42">
        <f>SUM('G Rugby'!C9)</f>
        <v>0</v>
      </c>
      <c r="M9" s="15">
        <f>SUM('B Socc'!C9)</f>
        <v>0</v>
      </c>
      <c r="N9" s="42">
        <f>SUM('G Socc'!C9)</f>
        <v>0</v>
      </c>
      <c r="O9" s="15">
        <f>SUM(Track!C9)</f>
        <v>0</v>
      </c>
      <c r="P9" s="42">
        <f>SUM('SRB Vball'!C9)</f>
        <v>0</v>
      </c>
      <c r="Q9" s="86">
        <f>SUM('JVG Vball'!C9)</f>
        <v>0</v>
      </c>
      <c r="R9" s="87">
        <f>SUM('SRG Vball'!C9)</f>
        <v>0</v>
      </c>
      <c r="S9" s="86">
        <f>SUM('JVG Vball'!C9)</f>
        <v>0</v>
      </c>
      <c r="T9" s="109">
        <f t="shared" si="0"/>
        <v>0</v>
      </c>
    </row>
    <row r="10" spans="1:20">
      <c r="A10" s="44" t="s">
        <v>32</v>
      </c>
      <c r="B10" s="42">
        <f>+Bad!C10</f>
        <v>0</v>
      </c>
      <c r="C10" s="15">
        <f>SUM('SRB Bball'!C10)</f>
        <v>0</v>
      </c>
      <c r="D10" s="42">
        <f>SUM('JVB Bball'!C10)</f>
        <v>0</v>
      </c>
      <c r="E10" s="15">
        <f>SUM('SRG BBall'!C10)</f>
        <v>0</v>
      </c>
      <c r="F10" s="42">
        <f>SUM('JVG Bball'!C10)</f>
        <v>0</v>
      </c>
      <c r="G10" s="15">
        <f>SUM(Cross!C10)</f>
        <v>0</v>
      </c>
      <c r="H10" s="42">
        <f>SUM(Curl!C10)</f>
        <v>0</v>
      </c>
      <c r="I10" s="15">
        <f>SUM(Foot!C10)</f>
        <v>0</v>
      </c>
      <c r="J10" s="42">
        <f>SUM(Golf!C10)</f>
        <v>0</v>
      </c>
      <c r="K10" s="15">
        <f>SUM('B Rugby'!C10)</f>
        <v>0</v>
      </c>
      <c r="L10" s="42">
        <f>SUM('G Rugby'!C10)</f>
        <v>0</v>
      </c>
      <c r="M10" s="15">
        <f>SUM('B Socc'!C10)</f>
        <v>0</v>
      </c>
      <c r="N10" s="42">
        <f>SUM('G Socc'!C10)</f>
        <v>0</v>
      </c>
      <c r="O10" s="15">
        <f>SUM(Track!C10)</f>
        <v>0</v>
      </c>
      <c r="P10" s="42">
        <f>SUM('SRB Vball'!C10)</f>
        <v>0</v>
      </c>
      <c r="Q10" s="86">
        <f>SUM('JVG Vball'!C10)</f>
        <v>0</v>
      </c>
      <c r="R10" s="87">
        <f>SUM('SRG Vball'!C10)</f>
        <v>0</v>
      </c>
      <c r="S10" s="86">
        <f>SUM('JVG Vball'!C10)</f>
        <v>0</v>
      </c>
      <c r="T10" s="109">
        <f t="shared" si="0"/>
        <v>0</v>
      </c>
    </row>
    <row r="11" spans="1:20">
      <c r="A11" s="44" t="s">
        <v>13</v>
      </c>
      <c r="B11" s="42">
        <f>+Bad!C11</f>
        <v>0</v>
      </c>
      <c r="C11" s="15">
        <f>SUM('SRB Bball'!C11)</f>
        <v>0</v>
      </c>
      <c r="D11" s="42">
        <f>SUM('JVB Bball'!C11)</f>
        <v>0</v>
      </c>
      <c r="E11" s="15">
        <f>SUM('SRG BBall'!C11)</f>
        <v>0</v>
      </c>
      <c r="F11" s="42">
        <f>SUM('JVG Bball'!C11)</f>
        <v>0</v>
      </c>
      <c r="G11" s="15">
        <f>SUM(Cross!C11)</f>
        <v>0</v>
      </c>
      <c r="H11" s="42">
        <f>SUM(Curl!C11)</f>
        <v>0</v>
      </c>
      <c r="I11" s="15">
        <f>SUM(Foot!C11)</f>
        <v>0</v>
      </c>
      <c r="J11" s="42">
        <f>SUM(Golf!C11)</f>
        <v>0</v>
      </c>
      <c r="K11" s="15">
        <f>SUM('B Rugby'!C11)</f>
        <v>0</v>
      </c>
      <c r="L11" s="42">
        <f>SUM('G Rugby'!C11)</f>
        <v>0</v>
      </c>
      <c r="M11" s="15">
        <f>SUM('B Socc'!C11)</f>
        <v>0</v>
      </c>
      <c r="N11" s="42">
        <f>SUM('G Socc'!C11)</f>
        <v>0</v>
      </c>
      <c r="O11" s="15">
        <f>SUM(Track!C11)</f>
        <v>0</v>
      </c>
      <c r="P11" s="42">
        <f>SUM('SRB Vball'!C11)</f>
        <v>0</v>
      </c>
      <c r="Q11" s="86">
        <f>SUM('JVG Vball'!C11)</f>
        <v>0</v>
      </c>
      <c r="R11" s="87">
        <f>SUM('SRG Vball'!C11)</f>
        <v>0</v>
      </c>
      <c r="S11" s="86">
        <f>SUM('JVG Vball'!C11)</f>
        <v>0</v>
      </c>
      <c r="T11" s="109">
        <f t="shared" si="0"/>
        <v>0</v>
      </c>
    </row>
    <row r="12" spans="1:20">
      <c r="A12" s="44" t="s">
        <v>24</v>
      </c>
      <c r="B12" s="42">
        <f>+Bad!C12</f>
        <v>0</v>
      </c>
      <c r="C12" s="15">
        <f>SUM('SRB Bball'!C12)</f>
        <v>0</v>
      </c>
      <c r="D12" s="42">
        <f>SUM('JVB Bball'!C12)</f>
        <v>0</v>
      </c>
      <c r="E12" s="15">
        <f>SUM('SRG BBall'!C12)</f>
        <v>0</v>
      </c>
      <c r="F12" s="42">
        <f>SUM('JVG Bball'!C12)</f>
        <v>0</v>
      </c>
      <c r="G12" s="15">
        <f>SUM(Cross!C12)</f>
        <v>0</v>
      </c>
      <c r="H12" s="42">
        <f>SUM(Curl!C12)</f>
        <v>0</v>
      </c>
      <c r="I12" s="15">
        <f>SUM(Foot!C12)</f>
        <v>0</v>
      </c>
      <c r="J12" s="42">
        <f>SUM(Golf!C12)</f>
        <v>0</v>
      </c>
      <c r="K12" s="15">
        <f>SUM('B Rugby'!C12)</f>
        <v>0</v>
      </c>
      <c r="L12" s="42">
        <f>SUM('G Rugby'!C12)</f>
        <v>0</v>
      </c>
      <c r="M12" s="15">
        <f>SUM('B Socc'!C12)</f>
        <v>0</v>
      </c>
      <c r="N12" s="42">
        <f>SUM('G Socc'!C12)</f>
        <v>0</v>
      </c>
      <c r="O12" s="15">
        <f>SUM(Track!C12)</f>
        <v>0</v>
      </c>
      <c r="P12" s="42">
        <f>SUM('SRB Vball'!C12)</f>
        <v>0</v>
      </c>
      <c r="Q12" s="86">
        <f>SUM('JVG Vball'!C12)</f>
        <v>0</v>
      </c>
      <c r="R12" s="87">
        <f>SUM('SRG Vball'!C12)</f>
        <v>0</v>
      </c>
      <c r="S12" s="86">
        <f>SUM('JVG Vball'!C12)</f>
        <v>0</v>
      </c>
      <c r="T12" s="109">
        <f t="shared" si="0"/>
        <v>0</v>
      </c>
    </row>
    <row r="13" spans="1:20">
      <c r="A13" s="44" t="s">
        <v>85</v>
      </c>
      <c r="B13" s="42">
        <f>+Bad!C13</f>
        <v>0</v>
      </c>
      <c r="C13" s="15">
        <f>SUM('SRB Bball'!C13)</f>
        <v>0</v>
      </c>
      <c r="D13" s="42">
        <f>SUM('JVB Bball'!C13)</f>
        <v>0</v>
      </c>
      <c r="E13" s="15">
        <f>SUM('SRG BBall'!C13)</f>
        <v>0</v>
      </c>
      <c r="F13" s="42">
        <f>SUM('JVG Bball'!C13)</f>
        <v>0</v>
      </c>
      <c r="G13" s="15">
        <f>SUM(Cross!C13)</f>
        <v>0</v>
      </c>
      <c r="H13" s="42">
        <f>SUM(Curl!C13)</f>
        <v>0</v>
      </c>
      <c r="I13" s="15">
        <f>SUM(Foot!C13)</f>
        <v>0</v>
      </c>
      <c r="J13" s="42">
        <f>SUM(Golf!C13)</f>
        <v>0</v>
      </c>
      <c r="K13" s="15">
        <f>SUM('B Rugby'!C13)</f>
        <v>0</v>
      </c>
      <c r="L13" s="42">
        <f>SUM('G Rugby'!C13)</f>
        <v>0</v>
      </c>
      <c r="M13" s="15">
        <f>SUM('B Socc'!C13)</f>
        <v>0</v>
      </c>
      <c r="N13" s="42">
        <f>SUM('G Socc'!C13)</f>
        <v>0</v>
      </c>
      <c r="O13" s="15">
        <f>SUM(Track!C13)</f>
        <v>0</v>
      </c>
      <c r="P13" s="42">
        <f>SUM('SRB Vball'!C13)</f>
        <v>0</v>
      </c>
      <c r="Q13" s="86">
        <f>SUM('JVG Vball'!C13)</f>
        <v>0</v>
      </c>
      <c r="R13" s="87">
        <f>SUM('SRG Vball'!C13)</f>
        <v>0</v>
      </c>
      <c r="S13" s="86">
        <f>SUM('JVG Vball'!C13)</f>
        <v>0</v>
      </c>
      <c r="T13" s="109">
        <f t="shared" si="0"/>
        <v>0</v>
      </c>
    </row>
    <row r="14" spans="1:20">
      <c r="A14" s="44" t="s">
        <v>103</v>
      </c>
      <c r="B14" s="42">
        <f>+Bad!C14</f>
        <v>0</v>
      </c>
      <c r="C14" s="15">
        <f>SUM('SRB Bball'!C14)</f>
        <v>0</v>
      </c>
      <c r="D14" s="42">
        <f>SUM('JVB Bball'!C14)</f>
        <v>0</v>
      </c>
      <c r="E14" s="15">
        <f>SUM('SRG BBall'!C14)</f>
        <v>0</v>
      </c>
      <c r="F14" s="42">
        <f>SUM('JVG Bball'!C14)</f>
        <v>0</v>
      </c>
      <c r="G14" s="15">
        <f>SUM(Cross!C14)</f>
        <v>0</v>
      </c>
      <c r="H14" s="42">
        <f>SUM(Curl!C14)</f>
        <v>0</v>
      </c>
      <c r="I14" s="15">
        <f>SUM(Foot!C14)</f>
        <v>0</v>
      </c>
      <c r="J14" s="42">
        <f>SUM(Golf!C14)</f>
        <v>0</v>
      </c>
      <c r="K14" s="15">
        <f>SUM('B Rugby'!C14)</f>
        <v>0</v>
      </c>
      <c r="L14" s="42">
        <f>SUM('G Rugby'!C14)</f>
        <v>0</v>
      </c>
      <c r="M14" s="15">
        <f>SUM('B Socc'!C14)</f>
        <v>0</v>
      </c>
      <c r="N14" s="42">
        <f>SUM('G Socc'!C14)</f>
        <v>0</v>
      </c>
      <c r="O14" s="15">
        <f>SUM(Track!C14)</f>
        <v>0</v>
      </c>
      <c r="P14" s="42">
        <f>SUM('SRB Vball'!C14)</f>
        <v>0</v>
      </c>
      <c r="Q14" s="86">
        <f>SUM('JVG Vball'!C14)</f>
        <v>0</v>
      </c>
      <c r="R14" s="87">
        <f>SUM('SRG Vball'!C14)</f>
        <v>0</v>
      </c>
      <c r="S14" s="86">
        <f>SUM('JVG Vball'!C14)</f>
        <v>0</v>
      </c>
      <c r="T14" s="109">
        <f t="shared" si="0"/>
        <v>0</v>
      </c>
    </row>
    <row r="15" spans="1:20">
      <c r="A15" s="44" t="s">
        <v>12</v>
      </c>
      <c r="B15" s="42">
        <f>+Bad!C15</f>
        <v>0</v>
      </c>
      <c r="C15" s="15">
        <f>SUM('SRB Bball'!C15)</f>
        <v>0</v>
      </c>
      <c r="D15" s="42">
        <f>SUM('JVB Bball'!C15)</f>
        <v>0</v>
      </c>
      <c r="E15" s="15">
        <f>SUM('SRG BBall'!C15)</f>
        <v>0</v>
      </c>
      <c r="F15" s="42">
        <f>SUM('JVG Bball'!C15)</f>
        <v>0</v>
      </c>
      <c r="G15" s="15">
        <f>SUM(Cross!C15)</f>
        <v>0</v>
      </c>
      <c r="H15" s="42">
        <f>SUM(Curl!C15)</f>
        <v>0</v>
      </c>
      <c r="I15" s="15">
        <f>SUM(Foot!C15)</f>
        <v>0</v>
      </c>
      <c r="J15" s="42">
        <f>SUM(Golf!C15)</f>
        <v>0</v>
      </c>
      <c r="K15" s="15">
        <f>SUM('B Rugby'!C15)</f>
        <v>0</v>
      </c>
      <c r="L15" s="42">
        <f>SUM('G Rugby'!C15)</f>
        <v>0</v>
      </c>
      <c r="M15" s="15">
        <f>SUM('B Socc'!C15)</f>
        <v>0</v>
      </c>
      <c r="N15" s="42">
        <f>SUM('G Socc'!C15)</f>
        <v>0</v>
      </c>
      <c r="O15" s="15">
        <f>SUM(Track!C15)</f>
        <v>0</v>
      </c>
      <c r="P15" s="42">
        <f>SUM('SRB Vball'!C15)</f>
        <v>0</v>
      </c>
      <c r="Q15" s="86">
        <f>SUM('JVG Vball'!C15)</f>
        <v>0</v>
      </c>
      <c r="R15" s="87">
        <f>SUM('SRG Vball'!C15)</f>
        <v>0</v>
      </c>
      <c r="S15" s="86">
        <f>SUM('JVG Vball'!C15)</f>
        <v>0</v>
      </c>
      <c r="T15" s="109">
        <f t="shared" si="0"/>
        <v>0</v>
      </c>
    </row>
    <row r="16" spans="1:20">
      <c r="A16" s="44" t="s">
        <v>8</v>
      </c>
      <c r="B16" s="42">
        <f>+Bad!C16</f>
        <v>0</v>
      </c>
      <c r="C16" s="15">
        <f>SUM('SRB Bball'!C16)</f>
        <v>0</v>
      </c>
      <c r="D16" s="42">
        <f>SUM('JVB Bball'!C16)</f>
        <v>0</v>
      </c>
      <c r="E16" s="15">
        <f>SUM('SRG BBall'!C16)</f>
        <v>0</v>
      </c>
      <c r="F16" s="42">
        <f>SUM('JVG Bball'!C16)</f>
        <v>0</v>
      </c>
      <c r="G16" s="15">
        <f>SUM(Cross!C16)</f>
        <v>0</v>
      </c>
      <c r="H16" s="42">
        <f>SUM(Curl!C16)</f>
        <v>0</v>
      </c>
      <c r="I16" s="15">
        <f>SUM(Foot!C16)</f>
        <v>0</v>
      </c>
      <c r="J16" s="42">
        <f>SUM(Golf!C16)</f>
        <v>0</v>
      </c>
      <c r="K16" s="15">
        <f>SUM('B Rugby'!C16)</f>
        <v>0</v>
      </c>
      <c r="L16" s="42">
        <f>SUM('G Rugby'!C16)</f>
        <v>0</v>
      </c>
      <c r="M16" s="15">
        <f>SUM('B Socc'!C16)</f>
        <v>0</v>
      </c>
      <c r="N16" s="42">
        <f>SUM('G Socc'!C16)</f>
        <v>0</v>
      </c>
      <c r="O16" s="15">
        <f>SUM(Track!C16)</f>
        <v>0</v>
      </c>
      <c r="P16" s="42">
        <f>SUM('SRB Vball'!C16)</f>
        <v>0</v>
      </c>
      <c r="Q16" s="86">
        <f>SUM('JVG Vball'!C16)</f>
        <v>0</v>
      </c>
      <c r="R16" s="87">
        <f>SUM('SRG Vball'!C16)</f>
        <v>0</v>
      </c>
      <c r="S16" s="86">
        <f>SUM('JVG Vball'!C16)</f>
        <v>0</v>
      </c>
      <c r="T16" s="109">
        <f t="shared" si="0"/>
        <v>0</v>
      </c>
    </row>
    <row r="17" spans="1:20">
      <c r="A17" s="44" t="s">
        <v>99</v>
      </c>
      <c r="B17" s="42">
        <f>+Bad!C17</f>
        <v>0</v>
      </c>
      <c r="C17" s="15">
        <f>SUM('SRB Bball'!C17)</f>
        <v>0</v>
      </c>
      <c r="D17" s="42">
        <f>SUM('JVB Bball'!C17)</f>
        <v>0</v>
      </c>
      <c r="E17" s="15">
        <f>SUM('SRG BBall'!C17)</f>
        <v>0</v>
      </c>
      <c r="F17" s="42">
        <f>SUM('JVG Bball'!C17)</f>
        <v>0</v>
      </c>
      <c r="G17" s="15">
        <f>SUM(Cross!C17)</f>
        <v>0</v>
      </c>
      <c r="H17" s="42">
        <f>SUM(Curl!C17)</f>
        <v>0</v>
      </c>
      <c r="I17" s="15">
        <f>SUM(Foot!C17)</f>
        <v>0</v>
      </c>
      <c r="J17" s="42">
        <f>SUM(Golf!C17)</f>
        <v>0</v>
      </c>
      <c r="K17" s="15">
        <f>SUM('B Rugby'!C17)</f>
        <v>0</v>
      </c>
      <c r="L17" s="42">
        <f>SUM('G Rugby'!C17)</f>
        <v>0</v>
      </c>
      <c r="M17" s="15">
        <f>SUM('B Socc'!C17)</f>
        <v>0</v>
      </c>
      <c r="N17" s="42">
        <f>SUM('G Socc'!C17)</f>
        <v>0</v>
      </c>
      <c r="O17" s="15">
        <f>SUM(Track!C17)</f>
        <v>0</v>
      </c>
      <c r="P17" s="42">
        <f>SUM('SRB Vball'!C17)</f>
        <v>0</v>
      </c>
      <c r="Q17" s="86">
        <f>SUM('JVG Vball'!C17)</f>
        <v>0</v>
      </c>
      <c r="R17" s="87">
        <f>SUM('SRG Vball'!C17)</f>
        <v>0</v>
      </c>
      <c r="S17" s="86">
        <f>SUM('JVG Vball'!C17)</f>
        <v>0</v>
      </c>
      <c r="T17" s="109">
        <f t="shared" si="0"/>
        <v>0</v>
      </c>
    </row>
    <row r="18" spans="1:20" ht="15" thickBot="1">
      <c r="A18" s="66" t="s">
        <v>14</v>
      </c>
      <c r="B18" s="67">
        <f>+Bad!C18</f>
        <v>0</v>
      </c>
      <c r="C18" s="88">
        <f>SUM('SRB Bball'!C18)</f>
        <v>0</v>
      </c>
      <c r="D18" s="67">
        <f>SUM('JVB Bball'!C18)</f>
        <v>0</v>
      </c>
      <c r="E18" s="88">
        <f>SUM('SRG BBall'!C18)</f>
        <v>0</v>
      </c>
      <c r="F18" s="67">
        <f>SUM('JVG Bball'!C18)</f>
        <v>0</v>
      </c>
      <c r="G18" s="88">
        <f>SUM(Cross!C18)</f>
        <v>0</v>
      </c>
      <c r="H18" s="67">
        <f>SUM(Curl!C18)</f>
        <v>0</v>
      </c>
      <c r="I18" s="88">
        <f>SUM(Foot!C18)</f>
        <v>0</v>
      </c>
      <c r="J18" s="67">
        <f>SUM(Golf!C18)</f>
        <v>0</v>
      </c>
      <c r="K18" s="88">
        <f>SUM('B Rugby'!C18)</f>
        <v>0</v>
      </c>
      <c r="L18" s="67">
        <f>SUM('G Rugby'!C18)</f>
        <v>0</v>
      </c>
      <c r="M18" s="88">
        <f>SUM('B Socc'!C18)</f>
        <v>0</v>
      </c>
      <c r="N18" s="67">
        <f>SUM('G Socc'!C18)</f>
        <v>0</v>
      </c>
      <c r="O18" s="88">
        <f>SUM(Track!C18)</f>
        <v>0</v>
      </c>
      <c r="P18" s="67">
        <f>SUM('SRB Vball'!C18)</f>
        <v>0</v>
      </c>
      <c r="Q18" s="89">
        <f>SUM('JVG Vball'!C18)</f>
        <v>0</v>
      </c>
      <c r="R18" s="90">
        <f>SUM('SRG Vball'!C18)</f>
        <v>0</v>
      </c>
      <c r="S18" s="89">
        <f>SUM('JVG Vball'!C18)</f>
        <v>0</v>
      </c>
      <c r="T18" s="110">
        <f t="shared" si="0"/>
        <v>0</v>
      </c>
    </row>
    <row r="19" spans="1:20">
      <c r="A19" s="106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8"/>
      <c r="R19" s="108"/>
      <c r="S19" s="108"/>
    </row>
    <row r="20" spans="1:20" ht="15" thickBo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20" ht="15" thickBot="1">
      <c r="A21" s="68" t="s">
        <v>65</v>
      </c>
      <c r="B21" s="38" t="s">
        <v>36</v>
      </c>
      <c r="C21" s="38" t="s">
        <v>37</v>
      </c>
      <c r="D21" s="38" t="s">
        <v>38</v>
      </c>
      <c r="E21" s="38" t="s">
        <v>39</v>
      </c>
      <c r="F21" s="38" t="s">
        <v>40</v>
      </c>
      <c r="G21" s="38" t="s">
        <v>41</v>
      </c>
      <c r="H21" s="38" t="s">
        <v>43</v>
      </c>
      <c r="I21" s="39" t="s">
        <v>42</v>
      </c>
      <c r="J21" s="38" t="s">
        <v>44</v>
      </c>
      <c r="K21" s="38" t="s">
        <v>45</v>
      </c>
      <c r="L21" s="38" t="s">
        <v>46</v>
      </c>
      <c r="M21" s="38" t="s">
        <v>47</v>
      </c>
      <c r="N21" s="38" t="s">
        <v>48</v>
      </c>
      <c r="O21" s="38" t="s">
        <v>0</v>
      </c>
      <c r="P21" s="38" t="s">
        <v>49</v>
      </c>
      <c r="Q21" s="40" t="s">
        <v>50</v>
      </c>
      <c r="R21" s="40" t="s">
        <v>51</v>
      </c>
      <c r="S21" s="40" t="s">
        <v>52</v>
      </c>
      <c r="T21" s="45" t="s">
        <v>19</v>
      </c>
    </row>
    <row r="22" spans="1:20">
      <c r="A22" s="78" t="s">
        <v>61</v>
      </c>
      <c r="B22" s="76"/>
      <c r="C22" s="69"/>
      <c r="D22" s="76"/>
      <c r="E22" s="69"/>
      <c r="F22" s="76"/>
      <c r="G22" s="69"/>
      <c r="H22" s="76"/>
      <c r="I22" s="69"/>
      <c r="J22" s="76"/>
      <c r="K22" s="69"/>
      <c r="L22" s="76"/>
      <c r="M22" s="69"/>
      <c r="N22" s="76"/>
      <c r="O22" s="69"/>
      <c r="P22" s="76"/>
      <c r="Q22" s="70"/>
      <c r="R22" s="71"/>
      <c r="S22" s="70"/>
      <c r="T22" s="99">
        <f>SUM(B22:S22)</f>
        <v>0</v>
      </c>
    </row>
    <row r="23" spans="1:20">
      <c r="A23" s="43" t="s">
        <v>62</v>
      </c>
      <c r="B23" s="72">
        <f>SUM(B5+B6)</f>
        <v>0</v>
      </c>
      <c r="C23" s="15">
        <f t="shared" ref="C23:S23" si="1">SUM(C5+C6)</f>
        <v>0</v>
      </c>
      <c r="D23" s="72">
        <f t="shared" si="1"/>
        <v>0</v>
      </c>
      <c r="E23" s="15">
        <f t="shared" si="1"/>
        <v>0</v>
      </c>
      <c r="F23" s="72">
        <f t="shared" si="1"/>
        <v>0</v>
      </c>
      <c r="G23" s="15">
        <f t="shared" si="1"/>
        <v>0</v>
      </c>
      <c r="H23" s="72">
        <f t="shared" si="1"/>
        <v>0</v>
      </c>
      <c r="I23" s="15">
        <f t="shared" si="1"/>
        <v>0</v>
      </c>
      <c r="J23" s="72">
        <f t="shared" si="1"/>
        <v>0</v>
      </c>
      <c r="K23" s="15">
        <f t="shared" si="1"/>
        <v>0</v>
      </c>
      <c r="L23" s="72">
        <f t="shared" si="1"/>
        <v>0</v>
      </c>
      <c r="M23" s="15">
        <f t="shared" si="1"/>
        <v>0</v>
      </c>
      <c r="N23" s="72">
        <f t="shared" si="1"/>
        <v>0</v>
      </c>
      <c r="O23" s="15">
        <f t="shared" si="1"/>
        <v>0</v>
      </c>
      <c r="P23" s="72">
        <f t="shared" si="1"/>
        <v>0</v>
      </c>
      <c r="Q23" s="15">
        <f t="shared" si="1"/>
        <v>0</v>
      </c>
      <c r="R23" s="72">
        <f t="shared" si="1"/>
        <v>0</v>
      </c>
      <c r="S23" s="15">
        <f t="shared" si="1"/>
        <v>0</v>
      </c>
      <c r="T23" s="99">
        <f t="shared" ref="T23:T30" si="2">SUM(B23:S23)</f>
        <v>0</v>
      </c>
    </row>
    <row r="24" spans="1:20">
      <c r="A24" s="43" t="s">
        <v>63</v>
      </c>
      <c r="B24" s="72">
        <f>SUM(B7+B8+B9+B10+B11+B12+B13+B14+B15+B16+B17+B18)</f>
        <v>0</v>
      </c>
      <c r="C24" s="15">
        <f t="shared" ref="C24:S24" si="3">SUM(C7+C8+C9+C10+C11+C12+C13+C14+C15+C16+C17+C18)</f>
        <v>0</v>
      </c>
      <c r="D24" s="72">
        <f t="shared" si="3"/>
        <v>0</v>
      </c>
      <c r="E24" s="15">
        <f t="shared" si="3"/>
        <v>0</v>
      </c>
      <c r="F24" s="72">
        <f t="shared" si="3"/>
        <v>0</v>
      </c>
      <c r="G24" s="15">
        <f t="shared" si="3"/>
        <v>0</v>
      </c>
      <c r="H24" s="72">
        <f t="shared" si="3"/>
        <v>0</v>
      </c>
      <c r="I24" s="15">
        <f t="shared" si="3"/>
        <v>0</v>
      </c>
      <c r="J24" s="72">
        <f t="shared" si="3"/>
        <v>0</v>
      </c>
      <c r="K24" s="15">
        <f t="shared" si="3"/>
        <v>0</v>
      </c>
      <c r="L24" s="72">
        <f t="shared" si="3"/>
        <v>0</v>
      </c>
      <c r="M24" s="15">
        <f t="shared" si="3"/>
        <v>0</v>
      </c>
      <c r="N24" s="72">
        <f t="shared" si="3"/>
        <v>0</v>
      </c>
      <c r="O24" s="15">
        <f t="shared" si="3"/>
        <v>0</v>
      </c>
      <c r="P24" s="72">
        <f t="shared" si="3"/>
        <v>0</v>
      </c>
      <c r="Q24" s="15">
        <f t="shared" si="3"/>
        <v>0</v>
      </c>
      <c r="R24" s="72">
        <f t="shared" si="3"/>
        <v>0</v>
      </c>
      <c r="S24" s="15">
        <f t="shared" si="3"/>
        <v>0</v>
      </c>
      <c r="T24" s="99">
        <f t="shared" si="2"/>
        <v>0</v>
      </c>
    </row>
    <row r="25" spans="1:20" s="48" customFormat="1">
      <c r="A25" s="51" t="s">
        <v>97</v>
      </c>
      <c r="B25" s="74"/>
      <c r="C25" s="47"/>
      <c r="D25" s="74"/>
      <c r="E25" s="47"/>
      <c r="F25" s="74"/>
      <c r="G25" s="47"/>
      <c r="H25" s="74"/>
      <c r="I25" s="47"/>
      <c r="J25" s="74"/>
      <c r="K25" s="47"/>
      <c r="L25" s="74"/>
      <c r="M25" s="47"/>
      <c r="N25" s="74"/>
      <c r="O25" s="47"/>
      <c r="P25" s="74"/>
      <c r="Q25" s="52">
        <v>0</v>
      </c>
      <c r="R25" s="73"/>
      <c r="S25" s="52"/>
      <c r="T25" s="99">
        <f t="shared" si="2"/>
        <v>0</v>
      </c>
    </row>
    <row r="26" spans="1:20" s="48" customFormat="1">
      <c r="A26" s="51" t="s">
        <v>98</v>
      </c>
      <c r="B26" s="74" t="e">
        <f>SUM(B29/B22)</f>
        <v>#DIV/0!</v>
      </c>
      <c r="C26" s="74" t="e">
        <f t="shared" ref="C26:S26" si="4">SUM(C29/C22)</f>
        <v>#DIV/0!</v>
      </c>
      <c r="D26" s="74" t="e">
        <f t="shared" si="4"/>
        <v>#DIV/0!</v>
      </c>
      <c r="E26" s="74" t="e">
        <f t="shared" si="4"/>
        <v>#DIV/0!</v>
      </c>
      <c r="F26" s="74" t="e">
        <f t="shared" si="4"/>
        <v>#DIV/0!</v>
      </c>
      <c r="G26" s="74" t="e">
        <f t="shared" si="4"/>
        <v>#DIV/0!</v>
      </c>
      <c r="H26" s="74" t="e">
        <f t="shared" si="4"/>
        <v>#DIV/0!</v>
      </c>
      <c r="I26" s="74" t="e">
        <f t="shared" si="4"/>
        <v>#DIV/0!</v>
      </c>
      <c r="J26" s="74" t="e">
        <f t="shared" si="4"/>
        <v>#DIV/0!</v>
      </c>
      <c r="K26" s="74" t="e">
        <f t="shared" si="4"/>
        <v>#DIV/0!</v>
      </c>
      <c r="L26" s="74" t="e">
        <f t="shared" si="4"/>
        <v>#DIV/0!</v>
      </c>
      <c r="M26" s="74" t="e">
        <f t="shared" si="4"/>
        <v>#DIV/0!</v>
      </c>
      <c r="N26" s="74" t="e">
        <f t="shared" si="4"/>
        <v>#DIV/0!</v>
      </c>
      <c r="O26" s="74" t="e">
        <f t="shared" si="4"/>
        <v>#DIV/0!</v>
      </c>
      <c r="P26" s="74" t="e">
        <f t="shared" si="4"/>
        <v>#DIV/0!</v>
      </c>
      <c r="Q26" s="74" t="e">
        <f t="shared" si="4"/>
        <v>#DIV/0!</v>
      </c>
      <c r="R26" s="74" t="e">
        <f t="shared" si="4"/>
        <v>#DIV/0!</v>
      </c>
      <c r="S26" s="97" t="e">
        <f t="shared" si="4"/>
        <v>#DIV/0!</v>
      </c>
      <c r="T26" s="101" t="e">
        <f t="shared" si="2"/>
        <v>#DIV/0!</v>
      </c>
    </row>
    <row r="27" spans="1:20">
      <c r="A27" s="43" t="s">
        <v>64</v>
      </c>
      <c r="B27" s="77"/>
      <c r="C27" s="49"/>
      <c r="D27" s="77"/>
      <c r="E27" s="49"/>
      <c r="F27" s="77"/>
      <c r="G27" s="49"/>
      <c r="H27" s="77"/>
      <c r="I27" s="49"/>
      <c r="J27" s="77"/>
      <c r="K27" s="49"/>
      <c r="L27" s="77"/>
      <c r="M27" s="49"/>
      <c r="N27" s="77"/>
      <c r="O27" s="49"/>
      <c r="P27" s="77"/>
      <c r="Q27" s="50"/>
      <c r="R27" s="75"/>
      <c r="S27" s="50"/>
      <c r="T27" s="99">
        <f t="shared" si="2"/>
        <v>0</v>
      </c>
    </row>
    <row r="28" spans="1:20">
      <c r="A28" s="43" t="s">
        <v>83</v>
      </c>
      <c r="B28" s="74"/>
      <c r="C28" s="47"/>
      <c r="D28" s="74"/>
      <c r="E28" s="47"/>
      <c r="F28" s="74"/>
      <c r="G28" s="47"/>
      <c r="H28" s="74"/>
      <c r="I28" s="47"/>
      <c r="J28" s="74"/>
      <c r="K28" s="47"/>
      <c r="L28" s="74"/>
      <c r="M28" s="47"/>
      <c r="N28" s="97"/>
      <c r="O28" s="74"/>
      <c r="P28" s="74"/>
      <c r="Q28" s="52">
        <v>0</v>
      </c>
      <c r="R28" s="73"/>
      <c r="S28" s="52"/>
      <c r="T28" s="99">
        <f t="shared" si="2"/>
        <v>0</v>
      </c>
    </row>
    <row r="29" spans="1:20" ht="15" thickBot="1">
      <c r="A29" s="79" t="s">
        <v>84</v>
      </c>
      <c r="B29" s="80">
        <f>+Bad!D41</f>
        <v>0</v>
      </c>
      <c r="C29" s="81">
        <f>SUM('SRB Bball'!D41)</f>
        <v>0</v>
      </c>
      <c r="D29" s="80">
        <f>SUM('JVB Bball'!D41)</f>
        <v>0</v>
      </c>
      <c r="E29" s="81">
        <f>SUM('SRG BBall'!D41)</f>
        <v>0</v>
      </c>
      <c r="F29" s="80">
        <f>SUM('JVG Bball'!D41)</f>
        <v>0</v>
      </c>
      <c r="G29" s="81">
        <f>SUM(Cross!D41)</f>
        <v>0</v>
      </c>
      <c r="H29" s="80">
        <f>SUM(Curl!D41)</f>
        <v>0</v>
      </c>
      <c r="I29" s="81">
        <f>SUM(Foot!D41)</f>
        <v>0</v>
      </c>
      <c r="J29" s="80">
        <f>SUM(Golf!D41)</f>
        <v>0</v>
      </c>
      <c r="K29" s="81">
        <f>SUM('B Rugby'!D41)</f>
        <v>0</v>
      </c>
      <c r="L29" s="80">
        <f>SUM('G Rugby'!D41)</f>
        <v>0</v>
      </c>
      <c r="M29" s="81">
        <f>SUM('B Socc'!D41)</f>
        <v>0</v>
      </c>
      <c r="N29" s="80">
        <f>SUM('G Socc'!D41)</f>
        <v>0</v>
      </c>
      <c r="O29" s="81">
        <f>SUM(Track!D41)</f>
        <v>0</v>
      </c>
      <c r="P29" s="80">
        <f>SUM('SRB Vball'!D41)</f>
        <v>0</v>
      </c>
      <c r="Q29" s="82">
        <f>SUM('JVB Vball'!D41)</f>
        <v>0</v>
      </c>
      <c r="R29" s="83">
        <f>SUM('SRG Vball'!D41)</f>
        <v>0</v>
      </c>
      <c r="S29" s="82">
        <f>SUM('JVG Vball'!D41)</f>
        <v>0</v>
      </c>
      <c r="T29" s="99">
        <f t="shared" si="2"/>
        <v>0</v>
      </c>
    </row>
    <row r="30" spans="1:20" ht="15" thickBot="1">
      <c r="A30" s="102" t="s">
        <v>105</v>
      </c>
      <c r="B30" s="103">
        <f>SUM(B28+B29)</f>
        <v>0</v>
      </c>
      <c r="C30" s="103">
        <f t="shared" ref="C30:S30" si="5">SUM(C28+C29)</f>
        <v>0</v>
      </c>
      <c r="D30" s="103">
        <f t="shared" si="5"/>
        <v>0</v>
      </c>
      <c r="E30" s="103">
        <f t="shared" si="5"/>
        <v>0</v>
      </c>
      <c r="F30" s="103">
        <f t="shared" si="5"/>
        <v>0</v>
      </c>
      <c r="G30" s="103">
        <f t="shared" si="5"/>
        <v>0</v>
      </c>
      <c r="H30" s="103">
        <f t="shared" si="5"/>
        <v>0</v>
      </c>
      <c r="I30" s="103">
        <f t="shared" si="5"/>
        <v>0</v>
      </c>
      <c r="J30" s="103">
        <f t="shared" si="5"/>
        <v>0</v>
      </c>
      <c r="K30" s="103">
        <f t="shared" si="5"/>
        <v>0</v>
      </c>
      <c r="L30" s="103">
        <f t="shared" si="5"/>
        <v>0</v>
      </c>
      <c r="M30" s="103">
        <f t="shared" si="5"/>
        <v>0</v>
      </c>
      <c r="N30" s="103">
        <f t="shared" si="5"/>
        <v>0</v>
      </c>
      <c r="O30" s="103">
        <f t="shared" si="5"/>
        <v>0</v>
      </c>
      <c r="P30" s="103">
        <f t="shared" si="5"/>
        <v>0</v>
      </c>
      <c r="Q30" s="103">
        <f t="shared" si="5"/>
        <v>0</v>
      </c>
      <c r="R30" s="103">
        <f t="shared" si="5"/>
        <v>0</v>
      </c>
      <c r="S30" s="104">
        <f t="shared" si="5"/>
        <v>0</v>
      </c>
      <c r="T30" s="100">
        <f t="shared" si="2"/>
        <v>0</v>
      </c>
    </row>
    <row r="3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4"/>
      <c r="R31" s="14"/>
      <c r="S31" s="14"/>
    </row>
    <row r="32" spans="1:20">
      <c r="A32" s="146" t="s">
        <v>119</v>
      </c>
    </row>
    <row r="36" spans="1:1">
      <c r="A36" t="s">
        <v>120</v>
      </c>
    </row>
    <row r="37" spans="1:1">
      <c r="A37" t="s">
        <v>121</v>
      </c>
    </row>
  </sheetData>
  <conditionalFormatting sqref="A20:S20 B32:S32 A30">
    <cfRule type="expression" dxfId="53" priority="16">
      <formula>MOD(ROW(),2)=1</formula>
    </cfRule>
  </conditionalFormatting>
  <conditionalFormatting sqref="B21:T21 B30:S30">
    <cfRule type="cellIs" dxfId="52" priority="11" operator="lessThan">
      <formula>0</formula>
    </cfRule>
  </conditionalFormatting>
  <conditionalFormatting sqref="A5:S18">
    <cfRule type="cellIs" dxfId="51" priority="4" operator="lessThan">
      <formula>0</formula>
    </cfRule>
    <cfRule type="expression" dxfId="50" priority="5">
      <formula>MOD(ROW(),2)=1</formula>
    </cfRule>
  </conditionalFormatting>
  <conditionalFormatting sqref="A22:S29">
    <cfRule type="cellIs" dxfId="49" priority="2" operator="lessThan">
      <formula>0</formula>
    </cfRule>
    <cfRule type="expression" dxfId="48" priority="3">
      <formula>MOD(ROW(),2)=1</formula>
    </cfRule>
  </conditionalFormatting>
  <conditionalFormatting sqref="A4:T30">
    <cfRule type="cellIs" dxfId="47" priority="1" operator="lessThan">
      <formula>0</formula>
    </cfRule>
  </conditionalFormatting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selection activeCell="A21" sqref="A21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43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16" t="s">
        <v>7</v>
      </c>
      <c r="B5" s="17"/>
      <c r="C5" s="17">
        <f>+B25</f>
        <v>0</v>
      </c>
      <c r="D5" s="18"/>
    </row>
    <row r="6" spans="1:4" ht="15">
      <c r="A6" s="19" t="s">
        <v>33</v>
      </c>
      <c r="B6" s="20"/>
      <c r="C6" s="10">
        <f>SUM(D40+B26)</f>
        <v>0</v>
      </c>
      <c r="D6" s="21"/>
    </row>
    <row r="7" spans="1:4" ht="15">
      <c r="A7" s="22" t="s">
        <v>17</v>
      </c>
      <c r="B7" s="10"/>
      <c r="C7" s="10">
        <f>+C27</f>
        <v>0</v>
      </c>
      <c r="D7" s="21"/>
    </row>
    <row r="8" spans="1:4" ht="15">
      <c r="A8" s="19" t="s">
        <v>23</v>
      </c>
      <c r="B8" s="10"/>
      <c r="C8" s="10">
        <f t="shared" ref="C8:C18" si="0">+C28</f>
        <v>0</v>
      </c>
      <c r="D8" s="21"/>
    </row>
    <row r="9" spans="1:4" ht="15">
      <c r="A9" s="22" t="s">
        <v>15</v>
      </c>
      <c r="B9" s="10"/>
      <c r="C9" s="10">
        <f t="shared" si="0"/>
        <v>0</v>
      </c>
      <c r="D9" s="21"/>
    </row>
    <row r="10" spans="1:4" ht="15">
      <c r="A10" s="19" t="s">
        <v>32</v>
      </c>
      <c r="B10" s="10"/>
      <c r="C10" s="10">
        <f t="shared" si="0"/>
        <v>0</v>
      </c>
      <c r="D10" s="21"/>
    </row>
    <row r="11" spans="1:4" ht="15">
      <c r="A11" s="22" t="s">
        <v>13</v>
      </c>
      <c r="B11" s="10"/>
      <c r="C11" s="10">
        <f t="shared" si="0"/>
        <v>0</v>
      </c>
      <c r="D11" s="21"/>
    </row>
    <row r="12" spans="1:4" ht="15">
      <c r="A12" s="19" t="s">
        <v>24</v>
      </c>
      <c r="B12" s="10"/>
      <c r="C12" s="10">
        <f t="shared" si="0"/>
        <v>0</v>
      </c>
      <c r="D12" s="21"/>
    </row>
    <row r="13" spans="1:4" ht="15">
      <c r="A13" s="22" t="s">
        <v>6</v>
      </c>
      <c r="B13" s="10"/>
      <c r="C13" s="10">
        <f t="shared" si="0"/>
        <v>0</v>
      </c>
      <c r="D13" s="21"/>
    </row>
    <row r="14" spans="1:4" ht="15">
      <c r="A14" s="19" t="s">
        <v>11</v>
      </c>
      <c r="B14" s="10"/>
      <c r="C14" s="10">
        <f t="shared" si="0"/>
        <v>0</v>
      </c>
      <c r="D14" s="21"/>
    </row>
    <row r="15" spans="1:4" ht="15">
      <c r="A15" s="22" t="s">
        <v>12</v>
      </c>
      <c r="B15" s="10"/>
      <c r="C15" s="10">
        <f t="shared" si="0"/>
        <v>0</v>
      </c>
      <c r="D15" s="21"/>
    </row>
    <row r="16" spans="1:4" ht="15">
      <c r="A16" s="19" t="s">
        <v>8</v>
      </c>
      <c r="B16" s="10"/>
      <c r="C16" s="10">
        <f t="shared" si="0"/>
        <v>0</v>
      </c>
      <c r="D16" s="21"/>
    </row>
    <row r="17" spans="1:4" ht="15">
      <c r="A17" s="22" t="s">
        <v>10</v>
      </c>
      <c r="B17" s="10"/>
      <c r="C17" s="10">
        <f t="shared" si="0"/>
        <v>0</v>
      </c>
      <c r="D17" s="21"/>
    </row>
    <row r="18" spans="1:4" ht="16" thickBot="1">
      <c r="A18" s="23" t="s">
        <v>14</v>
      </c>
      <c r="B18" s="24"/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43</v>
      </c>
      <c r="B22" s="3"/>
      <c r="C22" s="3"/>
      <c r="D22" s="3" t="s">
        <v>2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27">
        <v>0</v>
      </c>
      <c r="C25" s="27">
        <v>0</v>
      </c>
      <c r="D25" s="55">
        <f t="shared" ref="D25:D31" si="1">+B25-C25</f>
        <v>0</v>
      </c>
    </row>
    <row r="26" spans="1:4" ht="15">
      <c r="A26" s="26" t="s">
        <v>55</v>
      </c>
      <c r="B26" s="27">
        <v>0</v>
      </c>
      <c r="C26" s="27">
        <v>0</v>
      </c>
      <c r="D26" s="55">
        <f t="shared" si="1"/>
        <v>0</v>
      </c>
    </row>
    <row r="27" spans="1:4" ht="15">
      <c r="A27" s="26" t="s">
        <v>100</v>
      </c>
      <c r="B27" s="27">
        <v>0</v>
      </c>
      <c r="C27" s="27">
        <v>0</v>
      </c>
      <c r="D27" s="55">
        <f t="shared" si="1"/>
        <v>0</v>
      </c>
    </row>
    <row r="28" spans="1:4" ht="15">
      <c r="A28" s="26" t="s">
        <v>23</v>
      </c>
      <c r="B28" s="27">
        <v>0</v>
      </c>
      <c r="C28" s="27">
        <v>0</v>
      </c>
      <c r="D28" s="55">
        <f t="shared" si="1"/>
        <v>0</v>
      </c>
    </row>
    <row r="29" spans="1:4" ht="15">
      <c r="A29" s="26" t="s">
        <v>15</v>
      </c>
      <c r="B29" s="27">
        <v>0</v>
      </c>
      <c r="C29" s="27">
        <v>0</v>
      </c>
      <c r="D29" s="55">
        <f t="shared" si="1"/>
        <v>0</v>
      </c>
    </row>
    <row r="30" spans="1:4" ht="15">
      <c r="A30" s="26" t="s">
        <v>31</v>
      </c>
      <c r="B30" s="27">
        <v>0</v>
      </c>
      <c r="C30" s="27">
        <v>0</v>
      </c>
      <c r="D30" s="55">
        <f t="shared" si="1"/>
        <v>0</v>
      </c>
    </row>
    <row r="31" spans="1:4" ht="15">
      <c r="A31" s="26" t="s">
        <v>13</v>
      </c>
      <c r="B31" s="27">
        <v>0</v>
      </c>
      <c r="C31" s="27">
        <v>0</v>
      </c>
      <c r="D31" s="55">
        <f t="shared" si="1"/>
        <v>0</v>
      </c>
    </row>
    <row r="32" spans="1:4" ht="15">
      <c r="A32" s="26" t="s">
        <v>24</v>
      </c>
      <c r="B32" s="27">
        <v>0</v>
      </c>
      <c r="C32" s="27">
        <v>0</v>
      </c>
      <c r="D32" s="60">
        <f>+B32-C32</f>
        <v>0</v>
      </c>
    </row>
    <row r="33" spans="1:4" ht="15">
      <c r="A33" s="26" t="s">
        <v>6</v>
      </c>
      <c r="B33" s="27">
        <v>0</v>
      </c>
      <c r="C33" s="27">
        <v>0</v>
      </c>
      <c r="D33" s="61">
        <f t="shared" ref="D33:D38" si="2">+B33-C33</f>
        <v>0</v>
      </c>
    </row>
    <row r="34" spans="1:4" ht="15">
      <c r="A34" s="26" t="s">
        <v>103</v>
      </c>
      <c r="B34" s="27">
        <v>0</v>
      </c>
      <c r="C34" s="27">
        <v>0</v>
      </c>
      <c r="D34" s="55">
        <f t="shared" si="2"/>
        <v>0</v>
      </c>
    </row>
    <row r="35" spans="1:4" ht="15">
      <c r="A35" s="26" t="s">
        <v>12</v>
      </c>
      <c r="B35" s="27">
        <v>0</v>
      </c>
      <c r="C35" s="27">
        <v>0</v>
      </c>
      <c r="D35" s="55">
        <f t="shared" si="2"/>
        <v>0</v>
      </c>
    </row>
    <row r="36" spans="1:4" ht="15">
      <c r="A36" s="26" t="s">
        <v>57</v>
      </c>
      <c r="B36" s="27">
        <v>0</v>
      </c>
      <c r="C36" s="27">
        <v>0</v>
      </c>
      <c r="D36" s="55">
        <f t="shared" si="2"/>
        <v>0</v>
      </c>
    </row>
    <row r="37" spans="1:4" ht="15">
      <c r="A37" s="26" t="s">
        <v>102</v>
      </c>
      <c r="B37" s="27">
        <v>0</v>
      </c>
      <c r="C37" s="27">
        <v>0</v>
      </c>
      <c r="D37" s="55">
        <f t="shared" si="2"/>
        <v>0</v>
      </c>
    </row>
    <row r="38" spans="1:4" ht="15">
      <c r="A38" s="22" t="s">
        <v>14</v>
      </c>
      <c r="B38" s="27">
        <v>0</v>
      </c>
      <c r="C38" s="27">
        <v>0</v>
      </c>
      <c r="D38" s="56">
        <f t="shared" si="2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145"/>
      <c r="C44" s="145"/>
      <c r="D44" s="145"/>
    </row>
    <row r="45" spans="1:4" ht="18">
      <c r="A45" s="3" t="s">
        <v>43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166" t="s">
        <v>21</v>
      </c>
      <c r="C47" s="6" t="s">
        <v>54</v>
      </c>
      <c r="D47" s="11" t="s">
        <v>22</v>
      </c>
    </row>
    <row r="48" spans="1:4" ht="15">
      <c r="A48" s="16" t="s">
        <v>25</v>
      </c>
      <c r="B48" s="28">
        <v>0</v>
      </c>
      <c r="C48" s="33">
        <v>0</v>
      </c>
      <c r="D48" s="53">
        <f t="shared" ref="D48:D56" si="4">+B48-C48</f>
        <v>0</v>
      </c>
    </row>
    <row r="49" spans="1:4" ht="15">
      <c r="A49" s="22" t="s">
        <v>13</v>
      </c>
      <c r="B49" s="28">
        <v>0</v>
      </c>
      <c r="C49" s="28">
        <v>0</v>
      </c>
      <c r="D49" s="54">
        <f t="shared" si="4"/>
        <v>0</v>
      </c>
    </row>
    <row r="50" spans="1:4" ht="15">
      <c r="A50" s="22" t="s">
        <v>30</v>
      </c>
      <c r="B50" s="28">
        <v>0</v>
      </c>
      <c r="C50" s="28">
        <v>0</v>
      </c>
      <c r="D50" s="54">
        <f t="shared" si="4"/>
        <v>0</v>
      </c>
    </row>
    <row r="51" spans="1:4" ht="15">
      <c r="A51" s="22" t="s">
        <v>6</v>
      </c>
      <c r="B51" s="28">
        <v>0</v>
      </c>
      <c r="C51" s="28">
        <v>0</v>
      </c>
      <c r="D51" s="54">
        <f t="shared" si="4"/>
        <v>0</v>
      </c>
    </row>
    <row r="52" spans="1:4" ht="15">
      <c r="A52" s="22" t="s">
        <v>26</v>
      </c>
      <c r="B52" s="28">
        <v>0</v>
      </c>
      <c r="C52" s="28">
        <v>0</v>
      </c>
      <c r="D52" s="54">
        <f t="shared" si="4"/>
        <v>0</v>
      </c>
    </row>
    <row r="53" spans="1:4" ht="15">
      <c r="A53" s="22" t="s">
        <v>27</v>
      </c>
      <c r="B53" s="28">
        <v>0</v>
      </c>
      <c r="C53" s="28">
        <v>0</v>
      </c>
      <c r="D53" s="54">
        <f t="shared" si="4"/>
        <v>0</v>
      </c>
    </row>
    <row r="54" spans="1:4" ht="15">
      <c r="A54" s="22" t="s">
        <v>28</v>
      </c>
      <c r="B54" s="28">
        <v>0</v>
      </c>
      <c r="C54" s="28">
        <v>0</v>
      </c>
      <c r="D54" s="54">
        <f t="shared" si="4"/>
        <v>0</v>
      </c>
    </row>
    <row r="55" spans="1:4" ht="15">
      <c r="A55" s="22" t="s">
        <v>9</v>
      </c>
      <c r="B55" s="28">
        <v>0</v>
      </c>
      <c r="C55" s="28">
        <v>0</v>
      </c>
      <c r="D55" s="54">
        <f t="shared" si="4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>
        <v>1</v>
      </c>
      <c r="B61" s="157"/>
      <c r="C61" s="158"/>
      <c r="D61" s="118">
        <v>0</v>
      </c>
    </row>
    <row r="62" spans="1:4" ht="15">
      <c r="A62" s="147">
        <v>2</v>
      </c>
      <c r="B62" s="148"/>
      <c r="C62" s="155"/>
      <c r="D62" s="119">
        <v>0</v>
      </c>
    </row>
    <row r="63" spans="1:4" ht="16" thickBot="1">
      <c r="A63" s="153">
        <v>3</v>
      </c>
      <c r="B63" s="154"/>
      <c r="C63" s="159"/>
      <c r="D63" s="120">
        <v>0</v>
      </c>
    </row>
    <row r="65" spans="1:1">
      <c r="A65" s="146" t="s">
        <v>119</v>
      </c>
    </row>
  </sheetData>
  <mergeCells count="3">
    <mergeCell ref="A63:C63"/>
    <mergeCell ref="A61:C61"/>
    <mergeCell ref="A62:C62"/>
  </mergeCells>
  <pageMargins left="0.7" right="0.7" top="0.75" bottom="0.75" header="0.3" footer="0.3"/>
  <pageSetup orientation="landscape"/>
  <rowBreaks count="2" manualBreakCount="2">
    <brk id="20" max="16383" man="1"/>
    <brk id="45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selection activeCell="I8" sqref="I8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42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16" t="s">
        <v>7</v>
      </c>
      <c r="B5" s="17"/>
      <c r="C5" s="17">
        <f>+B25</f>
        <v>0</v>
      </c>
      <c r="D5" s="18"/>
    </row>
    <row r="6" spans="1:4" ht="15">
      <c r="A6" s="19" t="s">
        <v>33</v>
      </c>
      <c r="B6" s="20"/>
      <c r="C6" s="10">
        <f>SUM(D40+B26)</f>
        <v>0</v>
      </c>
      <c r="D6" s="21"/>
    </row>
    <row r="7" spans="1:4" ht="15">
      <c r="A7" s="22" t="s">
        <v>17</v>
      </c>
      <c r="B7" s="10"/>
      <c r="C7" s="10">
        <f>+C27</f>
        <v>0</v>
      </c>
      <c r="D7" s="21"/>
    </row>
    <row r="8" spans="1:4" ht="15">
      <c r="A8" s="19" t="s">
        <v>23</v>
      </c>
      <c r="B8" s="10"/>
      <c r="C8" s="10">
        <f t="shared" ref="C8:C18" si="0">+C28</f>
        <v>0</v>
      </c>
      <c r="D8" s="21"/>
    </row>
    <row r="9" spans="1:4" ht="15">
      <c r="A9" s="22" t="s">
        <v>15</v>
      </c>
      <c r="B9" s="10"/>
      <c r="C9" s="10">
        <f t="shared" si="0"/>
        <v>0</v>
      </c>
      <c r="D9" s="21"/>
    </row>
    <row r="10" spans="1:4" ht="15">
      <c r="A10" s="19" t="s">
        <v>32</v>
      </c>
      <c r="B10" s="10"/>
      <c r="C10" s="10">
        <f t="shared" si="0"/>
        <v>0</v>
      </c>
      <c r="D10" s="21"/>
    </row>
    <row r="11" spans="1:4" ht="15">
      <c r="A11" s="22" t="s">
        <v>13</v>
      </c>
      <c r="B11" s="10"/>
      <c r="C11" s="10">
        <f t="shared" si="0"/>
        <v>0</v>
      </c>
      <c r="D11" s="21"/>
    </row>
    <row r="12" spans="1:4" ht="15">
      <c r="A12" s="19" t="s">
        <v>24</v>
      </c>
      <c r="B12" s="10"/>
      <c r="C12" s="10">
        <f t="shared" si="0"/>
        <v>0</v>
      </c>
      <c r="D12" s="21"/>
    </row>
    <row r="13" spans="1:4" ht="15">
      <c r="A13" s="22" t="s">
        <v>6</v>
      </c>
      <c r="B13" s="10"/>
      <c r="C13" s="10">
        <f t="shared" si="0"/>
        <v>0</v>
      </c>
      <c r="D13" s="21"/>
    </row>
    <row r="14" spans="1:4" ht="15">
      <c r="A14" s="19" t="s">
        <v>11</v>
      </c>
      <c r="B14" s="10"/>
      <c r="C14" s="10">
        <f t="shared" si="0"/>
        <v>0</v>
      </c>
      <c r="D14" s="21"/>
    </row>
    <row r="15" spans="1:4" ht="15">
      <c r="A15" s="22" t="s">
        <v>12</v>
      </c>
      <c r="B15" s="10"/>
      <c r="C15" s="10">
        <f t="shared" si="0"/>
        <v>0</v>
      </c>
      <c r="D15" s="21"/>
    </row>
    <row r="16" spans="1:4" ht="15">
      <c r="A16" s="19" t="s">
        <v>8</v>
      </c>
      <c r="B16" s="10"/>
      <c r="C16" s="10">
        <f t="shared" si="0"/>
        <v>0</v>
      </c>
      <c r="D16" s="21"/>
    </row>
    <row r="17" spans="1:4" ht="15">
      <c r="A17" s="22" t="s">
        <v>10</v>
      </c>
      <c r="B17" s="10"/>
      <c r="C17" s="10">
        <f t="shared" si="0"/>
        <v>0</v>
      </c>
      <c r="D17" s="21"/>
    </row>
    <row r="18" spans="1:4" ht="16" thickBot="1">
      <c r="A18" s="23" t="s">
        <v>14</v>
      </c>
      <c r="B18" s="24"/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42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27">
        <v>0</v>
      </c>
      <c r="C25" s="27">
        <v>0</v>
      </c>
      <c r="D25" s="55">
        <f t="shared" ref="D25:D31" si="1">+B25-C25</f>
        <v>0</v>
      </c>
    </row>
    <row r="26" spans="1:4" ht="15">
      <c r="A26" s="26" t="s">
        <v>55</v>
      </c>
      <c r="B26" s="27">
        <v>0</v>
      </c>
      <c r="C26" s="27">
        <v>0</v>
      </c>
      <c r="D26" s="55">
        <f t="shared" si="1"/>
        <v>0</v>
      </c>
    </row>
    <row r="27" spans="1:4" ht="15">
      <c r="A27" s="26" t="s">
        <v>100</v>
      </c>
      <c r="B27" s="27">
        <v>0</v>
      </c>
      <c r="C27" s="27">
        <v>0</v>
      </c>
      <c r="D27" s="55">
        <f t="shared" si="1"/>
        <v>0</v>
      </c>
    </row>
    <row r="28" spans="1:4" ht="15">
      <c r="A28" s="26" t="s">
        <v>23</v>
      </c>
      <c r="B28" s="27">
        <v>0</v>
      </c>
      <c r="C28" s="27">
        <v>0</v>
      </c>
      <c r="D28" s="55">
        <f t="shared" si="1"/>
        <v>0</v>
      </c>
    </row>
    <row r="29" spans="1:4" ht="15">
      <c r="A29" s="26" t="s">
        <v>15</v>
      </c>
      <c r="B29" s="27">
        <v>0</v>
      </c>
      <c r="C29" s="27">
        <v>0</v>
      </c>
      <c r="D29" s="55">
        <f t="shared" si="1"/>
        <v>0</v>
      </c>
    </row>
    <row r="30" spans="1:4" ht="15">
      <c r="A30" s="26" t="s">
        <v>31</v>
      </c>
      <c r="B30" s="27">
        <v>0</v>
      </c>
      <c r="C30" s="27">
        <v>0</v>
      </c>
      <c r="D30" s="55">
        <f t="shared" si="1"/>
        <v>0</v>
      </c>
    </row>
    <row r="31" spans="1:4" ht="15">
      <c r="A31" s="26" t="s">
        <v>13</v>
      </c>
      <c r="B31" s="27">
        <v>0</v>
      </c>
      <c r="C31" s="27">
        <v>0</v>
      </c>
      <c r="D31" s="55">
        <f t="shared" si="1"/>
        <v>0</v>
      </c>
    </row>
    <row r="32" spans="1:4" ht="15">
      <c r="A32" s="26" t="s">
        <v>24</v>
      </c>
      <c r="B32" s="27">
        <v>0</v>
      </c>
      <c r="C32" s="27">
        <v>0</v>
      </c>
      <c r="D32" s="60">
        <f>+B32-C32</f>
        <v>0</v>
      </c>
    </row>
    <row r="33" spans="1:4" ht="15">
      <c r="A33" s="26" t="s">
        <v>6</v>
      </c>
      <c r="B33" s="27">
        <v>0</v>
      </c>
      <c r="C33" s="27">
        <v>0</v>
      </c>
      <c r="D33" s="61">
        <f t="shared" ref="D33:D38" si="2">+B33-C33</f>
        <v>0</v>
      </c>
    </row>
    <row r="34" spans="1:4" ht="15">
      <c r="A34" s="26" t="s">
        <v>103</v>
      </c>
      <c r="B34" s="27">
        <v>0</v>
      </c>
      <c r="C34" s="27">
        <v>0</v>
      </c>
      <c r="D34" s="55">
        <f t="shared" si="2"/>
        <v>0</v>
      </c>
    </row>
    <row r="35" spans="1:4" ht="15">
      <c r="A35" s="26" t="s">
        <v>12</v>
      </c>
      <c r="B35" s="27">
        <v>0</v>
      </c>
      <c r="C35" s="27">
        <v>0</v>
      </c>
      <c r="D35" s="55">
        <f t="shared" si="2"/>
        <v>0</v>
      </c>
    </row>
    <row r="36" spans="1:4" ht="15">
      <c r="A36" s="26" t="s">
        <v>57</v>
      </c>
      <c r="B36" s="27">
        <v>0</v>
      </c>
      <c r="C36" s="27">
        <v>0</v>
      </c>
      <c r="D36" s="55">
        <f t="shared" si="2"/>
        <v>0</v>
      </c>
    </row>
    <row r="37" spans="1:4" ht="15">
      <c r="A37" s="26" t="s">
        <v>102</v>
      </c>
      <c r="B37" s="27">
        <v>0</v>
      </c>
      <c r="C37" s="27">
        <v>0</v>
      </c>
      <c r="D37" s="55">
        <f t="shared" si="2"/>
        <v>0</v>
      </c>
    </row>
    <row r="38" spans="1:4" ht="15">
      <c r="A38" s="22" t="s">
        <v>14</v>
      </c>
      <c r="B38" s="27">
        <v>0</v>
      </c>
      <c r="C38" s="27">
        <v>0</v>
      </c>
      <c r="D38" s="56">
        <f t="shared" si="2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145"/>
      <c r="C44" s="145"/>
      <c r="D44" s="145"/>
    </row>
    <row r="45" spans="1:4" ht="18">
      <c r="A45" s="3" t="s">
        <v>42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5" t="s">
        <v>21</v>
      </c>
      <c r="C47" s="6" t="s">
        <v>54</v>
      </c>
      <c r="D47" s="11" t="s">
        <v>22</v>
      </c>
    </row>
    <row r="48" spans="1:4" ht="15">
      <c r="A48" s="16" t="s">
        <v>25</v>
      </c>
      <c r="B48" s="33">
        <v>0</v>
      </c>
      <c r="C48" s="33">
        <v>0</v>
      </c>
      <c r="D48" s="53">
        <f t="shared" ref="D48:D56" si="4">+B48-C48</f>
        <v>0</v>
      </c>
    </row>
    <row r="49" spans="1:4" ht="15">
      <c r="A49" s="22" t="s">
        <v>13</v>
      </c>
      <c r="B49" s="28"/>
      <c r="C49" s="28">
        <v>0</v>
      </c>
      <c r="D49" s="54">
        <f t="shared" si="4"/>
        <v>0</v>
      </c>
    </row>
    <row r="50" spans="1:4" ht="15">
      <c r="A50" s="22" t="s">
        <v>30</v>
      </c>
      <c r="B50" s="28"/>
      <c r="C50" s="28">
        <v>0</v>
      </c>
      <c r="D50" s="54">
        <f t="shared" si="4"/>
        <v>0</v>
      </c>
    </row>
    <row r="51" spans="1:4" ht="15">
      <c r="A51" s="22" t="s">
        <v>6</v>
      </c>
      <c r="B51" s="28"/>
      <c r="C51" s="28">
        <v>0</v>
      </c>
      <c r="D51" s="54">
        <f t="shared" si="4"/>
        <v>0</v>
      </c>
    </row>
    <row r="52" spans="1:4" ht="15">
      <c r="A52" s="22" t="s">
        <v>26</v>
      </c>
      <c r="B52" s="28"/>
      <c r="C52" s="28">
        <v>0</v>
      </c>
      <c r="D52" s="54">
        <f t="shared" si="4"/>
        <v>0</v>
      </c>
    </row>
    <row r="53" spans="1:4" ht="15">
      <c r="A53" s="22" t="s">
        <v>27</v>
      </c>
      <c r="B53" s="28"/>
      <c r="C53" s="28">
        <v>0</v>
      </c>
      <c r="D53" s="54">
        <f t="shared" si="4"/>
        <v>0</v>
      </c>
    </row>
    <row r="54" spans="1:4" ht="15">
      <c r="A54" s="22" t="s">
        <v>28</v>
      </c>
      <c r="B54" s="28"/>
      <c r="C54" s="28">
        <v>0</v>
      </c>
      <c r="D54" s="54">
        <f t="shared" si="4"/>
        <v>0</v>
      </c>
    </row>
    <row r="55" spans="1:4" ht="15">
      <c r="A55" s="22" t="s">
        <v>9</v>
      </c>
      <c r="B55" s="28"/>
      <c r="C55" s="28">
        <v>0</v>
      </c>
      <c r="D55" s="54">
        <f t="shared" si="4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/>
      <c r="B61" s="157"/>
      <c r="C61" s="158"/>
      <c r="D61" s="62"/>
    </row>
    <row r="62" spans="1:4" ht="15">
      <c r="A62" s="147"/>
      <c r="B62" s="148"/>
      <c r="C62" s="155"/>
      <c r="D62" s="62"/>
    </row>
    <row r="63" spans="1:4" ht="16" thickBot="1">
      <c r="A63" s="153"/>
      <c r="B63" s="154"/>
      <c r="C63" s="159"/>
      <c r="D63" s="63"/>
    </row>
    <row r="65" spans="1:1">
      <c r="A65" s="146" t="s">
        <v>119</v>
      </c>
    </row>
  </sheetData>
  <mergeCells count="3">
    <mergeCell ref="A63:C63"/>
    <mergeCell ref="A61:C61"/>
    <mergeCell ref="A62:C62"/>
  </mergeCells>
  <conditionalFormatting sqref="D41">
    <cfRule type="cellIs" dxfId="37" priority="1" operator="lessThan">
      <formula>0</formula>
    </cfRule>
  </conditionalFormatting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opLeftCell="C1" workbookViewId="0">
      <selection activeCell="H12" sqref="H12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44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16" t="s">
        <v>7</v>
      </c>
      <c r="B5" s="17"/>
      <c r="C5" s="17">
        <f>+B25</f>
        <v>0</v>
      </c>
      <c r="D5" s="18"/>
    </row>
    <row r="6" spans="1:4" ht="15">
      <c r="A6" s="19" t="s">
        <v>33</v>
      </c>
      <c r="B6" s="20"/>
      <c r="C6" s="10">
        <f>SUM(D40+B26)</f>
        <v>0</v>
      </c>
      <c r="D6" s="21"/>
    </row>
    <row r="7" spans="1:4" ht="15">
      <c r="A7" s="22" t="s">
        <v>17</v>
      </c>
      <c r="B7" s="10"/>
      <c r="C7" s="10">
        <f>+C27</f>
        <v>0</v>
      </c>
      <c r="D7" s="21"/>
    </row>
    <row r="8" spans="1:4" ht="15">
      <c r="A8" s="19" t="s">
        <v>23</v>
      </c>
      <c r="B8" s="10"/>
      <c r="C8" s="10">
        <f t="shared" ref="C8:C18" si="0">+C28</f>
        <v>0</v>
      </c>
      <c r="D8" s="21"/>
    </row>
    <row r="9" spans="1:4" ht="15">
      <c r="A9" s="22" t="s">
        <v>15</v>
      </c>
      <c r="B9" s="10"/>
      <c r="C9" s="10">
        <f t="shared" si="0"/>
        <v>0</v>
      </c>
      <c r="D9" s="21"/>
    </row>
    <row r="10" spans="1:4" ht="15">
      <c r="A10" s="19" t="s">
        <v>32</v>
      </c>
      <c r="B10" s="10"/>
      <c r="C10" s="10">
        <f t="shared" si="0"/>
        <v>0</v>
      </c>
      <c r="D10" s="21"/>
    </row>
    <row r="11" spans="1:4" ht="15">
      <c r="A11" s="22" t="s">
        <v>13</v>
      </c>
      <c r="B11" s="10"/>
      <c r="C11" s="10">
        <f t="shared" si="0"/>
        <v>0</v>
      </c>
      <c r="D11" s="21"/>
    </row>
    <row r="12" spans="1:4" ht="15">
      <c r="A12" s="19" t="s">
        <v>24</v>
      </c>
      <c r="B12" s="10"/>
      <c r="C12" s="10">
        <f t="shared" si="0"/>
        <v>0</v>
      </c>
      <c r="D12" s="21"/>
    </row>
    <row r="13" spans="1:4" ht="15">
      <c r="A13" s="22" t="s">
        <v>6</v>
      </c>
      <c r="B13" s="10"/>
      <c r="C13" s="10">
        <f t="shared" si="0"/>
        <v>0</v>
      </c>
      <c r="D13" s="21"/>
    </row>
    <row r="14" spans="1:4" ht="15">
      <c r="A14" s="19" t="s">
        <v>11</v>
      </c>
      <c r="B14" s="10"/>
      <c r="C14" s="10">
        <f t="shared" si="0"/>
        <v>0</v>
      </c>
      <c r="D14" s="21"/>
    </row>
    <row r="15" spans="1:4" ht="15">
      <c r="A15" s="22" t="s">
        <v>12</v>
      </c>
      <c r="B15" s="10"/>
      <c r="C15" s="10">
        <f t="shared" si="0"/>
        <v>0</v>
      </c>
      <c r="D15" s="21"/>
    </row>
    <row r="16" spans="1:4" ht="15">
      <c r="A16" s="19" t="s">
        <v>8</v>
      </c>
      <c r="B16" s="10"/>
      <c r="C16" s="10">
        <f t="shared" si="0"/>
        <v>0</v>
      </c>
      <c r="D16" s="21"/>
    </row>
    <row r="17" spans="1:4" ht="15">
      <c r="A17" s="22" t="s">
        <v>10</v>
      </c>
      <c r="B17" s="10"/>
      <c r="C17" s="10">
        <f t="shared" si="0"/>
        <v>0</v>
      </c>
      <c r="D17" s="21"/>
    </row>
    <row r="18" spans="1:4" ht="16" thickBot="1">
      <c r="A18" s="23" t="s">
        <v>14</v>
      </c>
      <c r="B18" s="24"/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44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27">
        <v>0</v>
      </c>
      <c r="C25" s="27">
        <v>0</v>
      </c>
      <c r="D25" s="55">
        <f t="shared" ref="D25:D31" si="1">+B25-C25</f>
        <v>0</v>
      </c>
    </row>
    <row r="26" spans="1:4" ht="15">
      <c r="A26" s="26" t="s">
        <v>55</v>
      </c>
      <c r="B26" s="27">
        <v>0</v>
      </c>
      <c r="C26" s="27">
        <v>0</v>
      </c>
      <c r="D26" s="55">
        <f t="shared" si="1"/>
        <v>0</v>
      </c>
    </row>
    <row r="27" spans="1:4" ht="15">
      <c r="A27" s="26" t="s">
        <v>100</v>
      </c>
      <c r="B27" s="27">
        <v>0</v>
      </c>
      <c r="C27" s="27">
        <v>0</v>
      </c>
      <c r="D27" s="55">
        <f t="shared" si="1"/>
        <v>0</v>
      </c>
    </row>
    <row r="28" spans="1:4" ht="15">
      <c r="A28" s="26" t="s">
        <v>23</v>
      </c>
      <c r="B28" s="27">
        <v>0</v>
      </c>
      <c r="C28" s="27">
        <v>0</v>
      </c>
      <c r="D28" s="55">
        <f t="shared" si="1"/>
        <v>0</v>
      </c>
    </row>
    <row r="29" spans="1:4" ht="15">
      <c r="A29" s="26" t="s">
        <v>15</v>
      </c>
      <c r="B29" s="27">
        <v>0</v>
      </c>
      <c r="C29" s="27">
        <v>0</v>
      </c>
      <c r="D29" s="55">
        <f t="shared" si="1"/>
        <v>0</v>
      </c>
    </row>
    <row r="30" spans="1:4" ht="15">
      <c r="A30" s="26" t="s">
        <v>31</v>
      </c>
      <c r="B30" s="27">
        <v>0</v>
      </c>
      <c r="C30" s="27">
        <v>0</v>
      </c>
      <c r="D30" s="55">
        <f t="shared" si="1"/>
        <v>0</v>
      </c>
    </row>
    <row r="31" spans="1:4" ht="15">
      <c r="A31" s="26" t="s">
        <v>13</v>
      </c>
      <c r="B31" s="27">
        <v>0</v>
      </c>
      <c r="C31" s="27">
        <v>0</v>
      </c>
      <c r="D31" s="55">
        <f t="shared" si="1"/>
        <v>0</v>
      </c>
    </row>
    <row r="32" spans="1:4" ht="15">
      <c r="A32" s="26" t="s">
        <v>24</v>
      </c>
      <c r="B32" s="27">
        <v>0</v>
      </c>
      <c r="C32" s="27">
        <v>0</v>
      </c>
      <c r="D32" s="60">
        <f>+B32-C32</f>
        <v>0</v>
      </c>
    </row>
    <row r="33" spans="1:4" ht="15">
      <c r="A33" s="26" t="s">
        <v>6</v>
      </c>
      <c r="B33" s="27">
        <v>0</v>
      </c>
      <c r="C33" s="27">
        <v>0</v>
      </c>
      <c r="D33" s="61">
        <f t="shared" ref="D33:D38" si="2">+B33-C33</f>
        <v>0</v>
      </c>
    </row>
    <row r="34" spans="1:4" ht="15">
      <c r="A34" s="26" t="s">
        <v>103</v>
      </c>
      <c r="B34" s="27">
        <v>0</v>
      </c>
      <c r="C34" s="27">
        <v>0</v>
      </c>
      <c r="D34" s="55">
        <f t="shared" si="2"/>
        <v>0</v>
      </c>
    </row>
    <row r="35" spans="1:4" ht="15">
      <c r="A35" s="26" t="s">
        <v>12</v>
      </c>
      <c r="B35" s="27">
        <v>0</v>
      </c>
      <c r="C35" s="27">
        <v>0</v>
      </c>
      <c r="D35" s="55">
        <f t="shared" si="2"/>
        <v>0</v>
      </c>
    </row>
    <row r="36" spans="1:4" ht="15">
      <c r="A36" s="26" t="s">
        <v>57</v>
      </c>
      <c r="B36" s="27">
        <v>0</v>
      </c>
      <c r="C36" s="27">
        <v>0</v>
      </c>
      <c r="D36" s="55">
        <f t="shared" si="2"/>
        <v>0</v>
      </c>
    </row>
    <row r="37" spans="1:4" ht="15">
      <c r="A37" s="26" t="s">
        <v>102</v>
      </c>
      <c r="B37" s="27">
        <v>0</v>
      </c>
      <c r="C37" s="27">
        <v>0</v>
      </c>
      <c r="D37" s="55">
        <f t="shared" si="2"/>
        <v>0</v>
      </c>
    </row>
    <row r="38" spans="1:4" ht="15">
      <c r="A38" s="22" t="s">
        <v>14</v>
      </c>
      <c r="B38" s="27">
        <v>0</v>
      </c>
      <c r="C38" s="27">
        <v>0</v>
      </c>
      <c r="D38" s="56">
        <f t="shared" si="2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145"/>
      <c r="C44" s="145"/>
      <c r="D44" s="145"/>
    </row>
    <row r="45" spans="1:4" ht="18">
      <c r="A45" s="3" t="s">
        <v>44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5" t="s">
        <v>21</v>
      </c>
      <c r="C47" s="6" t="s">
        <v>54</v>
      </c>
      <c r="D47" s="11" t="s">
        <v>22</v>
      </c>
    </row>
    <row r="48" spans="1:4" ht="15">
      <c r="A48" s="16" t="s">
        <v>25</v>
      </c>
      <c r="B48" s="33">
        <v>0</v>
      </c>
      <c r="C48" s="33">
        <v>0</v>
      </c>
      <c r="D48" s="53">
        <f t="shared" ref="D48:D56" si="4">+B48-C48</f>
        <v>0</v>
      </c>
    </row>
    <row r="49" spans="1:4" ht="15">
      <c r="A49" s="22" t="s">
        <v>13</v>
      </c>
      <c r="B49" s="28">
        <v>0</v>
      </c>
      <c r="C49" s="28">
        <v>0</v>
      </c>
      <c r="D49" s="54">
        <f t="shared" si="4"/>
        <v>0</v>
      </c>
    </row>
    <row r="50" spans="1:4" ht="15">
      <c r="A50" s="22" t="s">
        <v>30</v>
      </c>
      <c r="B50" s="28">
        <v>0</v>
      </c>
      <c r="C50" s="28">
        <v>0</v>
      </c>
      <c r="D50" s="54">
        <f t="shared" si="4"/>
        <v>0</v>
      </c>
    </row>
    <row r="51" spans="1:4" ht="15">
      <c r="A51" s="22" t="s">
        <v>6</v>
      </c>
      <c r="B51" s="28">
        <v>0</v>
      </c>
      <c r="C51" s="28">
        <v>0</v>
      </c>
      <c r="D51" s="54">
        <f t="shared" si="4"/>
        <v>0</v>
      </c>
    </row>
    <row r="52" spans="1:4" ht="15">
      <c r="A52" s="22" t="s">
        <v>26</v>
      </c>
      <c r="B52" s="28">
        <v>0</v>
      </c>
      <c r="C52" s="28">
        <v>0</v>
      </c>
      <c r="D52" s="54">
        <f t="shared" si="4"/>
        <v>0</v>
      </c>
    </row>
    <row r="53" spans="1:4" ht="15">
      <c r="A53" s="22" t="s">
        <v>27</v>
      </c>
      <c r="B53" s="28">
        <v>0</v>
      </c>
      <c r="C53" s="28">
        <v>0</v>
      </c>
      <c r="D53" s="54">
        <f t="shared" si="4"/>
        <v>0</v>
      </c>
    </row>
    <row r="54" spans="1:4" ht="15">
      <c r="A54" s="22" t="s">
        <v>28</v>
      </c>
      <c r="B54" s="28">
        <v>0</v>
      </c>
      <c r="C54" s="28">
        <v>0</v>
      </c>
      <c r="D54" s="54">
        <f t="shared" si="4"/>
        <v>0</v>
      </c>
    </row>
    <row r="55" spans="1:4" ht="15">
      <c r="A55" s="22" t="s">
        <v>9</v>
      </c>
      <c r="B55" s="28">
        <v>0</v>
      </c>
      <c r="C55" s="28">
        <v>0</v>
      </c>
      <c r="D55" s="54">
        <f t="shared" si="4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/>
      <c r="B61" s="157"/>
      <c r="C61" s="158"/>
      <c r="D61" s="62"/>
    </row>
    <row r="62" spans="1:4" ht="15">
      <c r="A62" s="147"/>
      <c r="B62" s="148"/>
      <c r="C62" s="155"/>
      <c r="D62" s="62"/>
    </row>
    <row r="63" spans="1:4" ht="16" thickBot="1">
      <c r="A63" s="153"/>
      <c r="B63" s="154"/>
      <c r="C63" s="159"/>
      <c r="D63" s="63"/>
    </row>
    <row r="65" spans="1:1">
      <c r="A65" s="146" t="s">
        <v>119</v>
      </c>
    </row>
  </sheetData>
  <mergeCells count="3">
    <mergeCell ref="A63:C63"/>
    <mergeCell ref="A61:C61"/>
    <mergeCell ref="A62:C62"/>
  </mergeCells>
  <conditionalFormatting sqref="D41">
    <cfRule type="cellIs" dxfId="36" priority="2" operator="lessThan">
      <formula>0</formula>
    </cfRule>
  </conditionalFormatting>
  <conditionalFormatting sqref="B48:D57">
    <cfRule type="cellIs" dxfId="35" priority="1" operator="lessThan">
      <formula>0</formula>
    </cfRule>
  </conditionalFormatting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opLeftCell="A51" workbookViewId="0">
      <selection activeCell="H10" sqref="H10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71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16" t="s">
        <v>7</v>
      </c>
      <c r="B5" s="17"/>
      <c r="C5" s="17"/>
      <c r="D5" s="18"/>
    </row>
    <row r="6" spans="1:4" ht="15">
      <c r="A6" s="19" t="s">
        <v>33</v>
      </c>
      <c r="B6" s="20"/>
      <c r="C6" s="10"/>
      <c r="D6" s="21"/>
    </row>
    <row r="7" spans="1:4" ht="15">
      <c r="A7" s="22" t="s">
        <v>17</v>
      </c>
      <c r="B7" s="10"/>
      <c r="C7" s="10"/>
      <c r="D7" s="21"/>
    </row>
    <row r="8" spans="1:4" ht="15">
      <c r="A8" s="19" t="s">
        <v>23</v>
      </c>
      <c r="B8" s="10"/>
      <c r="C8" s="10"/>
      <c r="D8" s="21"/>
    </row>
    <row r="9" spans="1:4" ht="15">
      <c r="A9" s="22" t="s">
        <v>15</v>
      </c>
      <c r="B9" s="10"/>
      <c r="C9" s="10"/>
      <c r="D9" s="21"/>
    </row>
    <row r="10" spans="1:4" ht="15">
      <c r="A10" s="19" t="s">
        <v>32</v>
      </c>
      <c r="B10" s="10"/>
      <c r="C10" s="10"/>
      <c r="D10" s="21"/>
    </row>
    <row r="11" spans="1:4" ht="15">
      <c r="A11" s="22" t="s">
        <v>13</v>
      </c>
      <c r="B11" s="10"/>
      <c r="C11" s="10"/>
      <c r="D11" s="21"/>
    </row>
    <row r="12" spans="1:4" ht="15">
      <c r="A12" s="19" t="s">
        <v>24</v>
      </c>
      <c r="B12" s="10"/>
      <c r="C12" s="10"/>
      <c r="D12" s="21"/>
    </row>
    <row r="13" spans="1:4" ht="15">
      <c r="A13" s="22" t="s">
        <v>6</v>
      </c>
      <c r="B13" s="10"/>
      <c r="C13" s="10"/>
      <c r="D13" s="21"/>
    </row>
    <row r="14" spans="1:4" ht="15">
      <c r="A14" s="19" t="s">
        <v>11</v>
      </c>
      <c r="B14" s="10"/>
      <c r="C14" s="10"/>
      <c r="D14" s="21"/>
    </row>
    <row r="15" spans="1:4" ht="15">
      <c r="A15" s="22" t="s">
        <v>12</v>
      </c>
      <c r="B15" s="10"/>
      <c r="C15" s="10"/>
      <c r="D15" s="21"/>
    </row>
    <row r="16" spans="1:4" ht="15">
      <c r="A16" s="19" t="s">
        <v>8</v>
      </c>
      <c r="B16" s="10"/>
      <c r="C16" s="10"/>
      <c r="D16" s="21"/>
    </row>
    <row r="17" spans="1:4" ht="15">
      <c r="A17" s="22" t="s">
        <v>10</v>
      </c>
      <c r="B17" s="10"/>
      <c r="C17" s="10"/>
      <c r="D17" s="21"/>
    </row>
    <row r="18" spans="1:4" ht="16" thickBot="1">
      <c r="A18" s="23" t="s">
        <v>14</v>
      </c>
      <c r="B18" s="24"/>
      <c r="C18" s="24"/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71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27">
        <v>0</v>
      </c>
      <c r="C25" s="27">
        <v>0</v>
      </c>
      <c r="D25" s="55">
        <f t="shared" ref="D25:D31" si="0">+B25-C25</f>
        <v>0</v>
      </c>
    </row>
    <row r="26" spans="1:4" ht="15">
      <c r="A26" s="26" t="s">
        <v>106</v>
      </c>
      <c r="B26" s="27">
        <v>0</v>
      </c>
      <c r="C26" s="27">
        <v>0</v>
      </c>
      <c r="D26" s="55">
        <f t="shared" si="0"/>
        <v>0</v>
      </c>
    </row>
    <row r="27" spans="1:4" ht="15">
      <c r="A27" s="26" t="s">
        <v>100</v>
      </c>
      <c r="B27" s="27">
        <v>0</v>
      </c>
      <c r="C27" s="27">
        <v>0</v>
      </c>
      <c r="D27" s="55">
        <f t="shared" si="0"/>
        <v>0</v>
      </c>
    </row>
    <row r="28" spans="1:4" ht="15">
      <c r="A28" s="26" t="s">
        <v>23</v>
      </c>
      <c r="B28" s="27">
        <v>0</v>
      </c>
      <c r="C28" s="27">
        <v>0</v>
      </c>
      <c r="D28" s="55">
        <f t="shared" si="0"/>
        <v>0</v>
      </c>
    </row>
    <row r="29" spans="1:4" ht="15">
      <c r="A29" s="26" t="s">
        <v>15</v>
      </c>
      <c r="B29" s="27">
        <v>0</v>
      </c>
      <c r="C29" s="27">
        <v>0</v>
      </c>
      <c r="D29" s="55">
        <f t="shared" si="0"/>
        <v>0</v>
      </c>
    </row>
    <row r="30" spans="1:4" ht="15">
      <c r="A30" s="26" t="s">
        <v>31</v>
      </c>
      <c r="B30" s="27">
        <v>0</v>
      </c>
      <c r="C30" s="27">
        <v>0</v>
      </c>
      <c r="D30" s="55">
        <f t="shared" si="0"/>
        <v>0</v>
      </c>
    </row>
    <row r="31" spans="1:4" ht="15">
      <c r="A31" s="26" t="s">
        <v>13</v>
      </c>
      <c r="B31" s="27">
        <v>0</v>
      </c>
      <c r="C31" s="27">
        <v>0</v>
      </c>
      <c r="D31" s="55">
        <f t="shared" si="0"/>
        <v>0</v>
      </c>
    </row>
    <row r="32" spans="1:4" ht="15">
      <c r="A32" s="26" t="s">
        <v>24</v>
      </c>
      <c r="B32" s="27">
        <v>0</v>
      </c>
      <c r="C32" s="27">
        <v>0</v>
      </c>
      <c r="D32" s="60">
        <f>+B32-C32</f>
        <v>0</v>
      </c>
    </row>
    <row r="33" spans="1:4" ht="15">
      <c r="A33" s="26" t="s">
        <v>6</v>
      </c>
      <c r="B33" s="27">
        <v>0</v>
      </c>
      <c r="C33" s="27">
        <v>0</v>
      </c>
      <c r="D33" s="61">
        <f t="shared" ref="D33:D38" si="1">+B33-C33</f>
        <v>0</v>
      </c>
    </row>
    <row r="34" spans="1:4" ht="15">
      <c r="A34" s="26" t="s">
        <v>103</v>
      </c>
      <c r="B34" s="27">
        <v>0</v>
      </c>
      <c r="C34" s="27">
        <v>0</v>
      </c>
      <c r="D34" s="55">
        <f t="shared" si="1"/>
        <v>0</v>
      </c>
    </row>
    <row r="35" spans="1:4" ht="15">
      <c r="A35" s="26" t="s">
        <v>12</v>
      </c>
      <c r="B35" s="27">
        <v>0</v>
      </c>
      <c r="C35" s="27">
        <v>0</v>
      </c>
      <c r="D35" s="55">
        <f t="shared" si="1"/>
        <v>0</v>
      </c>
    </row>
    <row r="36" spans="1:4" ht="15">
      <c r="A36" s="26" t="s">
        <v>57</v>
      </c>
      <c r="B36" s="27">
        <v>0</v>
      </c>
      <c r="C36" s="27">
        <v>0</v>
      </c>
      <c r="D36" s="55">
        <f t="shared" si="1"/>
        <v>0</v>
      </c>
    </row>
    <row r="37" spans="1:4" ht="15">
      <c r="A37" s="26" t="s">
        <v>102</v>
      </c>
      <c r="B37" s="27">
        <v>0</v>
      </c>
      <c r="C37" s="27">
        <v>0</v>
      </c>
      <c r="D37" s="55">
        <f t="shared" si="1"/>
        <v>0</v>
      </c>
    </row>
    <row r="38" spans="1:4" ht="15">
      <c r="A38" s="22" t="s">
        <v>14</v>
      </c>
      <c r="B38" s="27">
        <v>0</v>
      </c>
      <c r="C38" s="27">
        <v>0</v>
      </c>
      <c r="D38" s="56">
        <f t="shared" si="1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2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145"/>
      <c r="C44" s="145"/>
      <c r="D44" s="145"/>
    </row>
    <row r="45" spans="1:4" ht="18">
      <c r="A45" s="3" t="s">
        <v>71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5" t="s">
        <v>21</v>
      </c>
      <c r="C47" s="6" t="s">
        <v>54</v>
      </c>
      <c r="D47" s="11" t="s">
        <v>22</v>
      </c>
    </row>
    <row r="48" spans="1:4" ht="15">
      <c r="A48" s="16" t="s">
        <v>25</v>
      </c>
      <c r="B48" s="33">
        <v>0</v>
      </c>
      <c r="C48" s="28">
        <v>0</v>
      </c>
      <c r="D48" s="53">
        <f t="shared" ref="D48:D56" si="3">+B48-C48</f>
        <v>0</v>
      </c>
    </row>
    <row r="49" spans="1:4" ht="15">
      <c r="A49" s="22" t="s">
        <v>13</v>
      </c>
      <c r="B49" s="28">
        <v>0</v>
      </c>
      <c r="C49" s="28">
        <v>0</v>
      </c>
      <c r="D49" s="54">
        <f t="shared" si="3"/>
        <v>0</v>
      </c>
    </row>
    <row r="50" spans="1:4" ht="15">
      <c r="A50" s="22" t="s">
        <v>30</v>
      </c>
      <c r="B50" s="28">
        <v>0</v>
      </c>
      <c r="C50" s="28">
        <v>0</v>
      </c>
      <c r="D50" s="54">
        <f t="shared" si="3"/>
        <v>0</v>
      </c>
    </row>
    <row r="51" spans="1:4" ht="15">
      <c r="A51" s="22" t="s">
        <v>6</v>
      </c>
      <c r="B51" s="28">
        <v>0</v>
      </c>
      <c r="C51" s="28">
        <v>0</v>
      </c>
      <c r="D51" s="54">
        <f t="shared" si="3"/>
        <v>0</v>
      </c>
    </row>
    <row r="52" spans="1:4" ht="15">
      <c r="A52" s="22" t="s">
        <v>26</v>
      </c>
      <c r="B52" s="28">
        <v>0</v>
      </c>
      <c r="C52" s="28">
        <v>0</v>
      </c>
      <c r="D52" s="54">
        <f t="shared" si="3"/>
        <v>0</v>
      </c>
    </row>
    <row r="53" spans="1:4" ht="15">
      <c r="A53" s="22" t="s">
        <v>27</v>
      </c>
      <c r="B53" s="28">
        <v>0</v>
      </c>
      <c r="C53" s="28">
        <v>0</v>
      </c>
      <c r="D53" s="54">
        <f t="shared" si="3"/>
        <v>0</v>
      </c>
    </row>
    <row r="54" spans="1:4" ht="15">
      <c r="A54" s="22" t="s">
        <v>28</v>
      </c>
      <c r="B54" s="28">
        <v>0</v>
      </c>
      <c r="C54" s="28">
        <v>0</v>
      </c>
      <c r="D54" s="54">
        <f t="shared" si="3"/>
        <v>0</v>
      </c>
    </row>
    <row r="55" spans="1:4" ht="15">
      <c r="A55" s="22" t="s">
        <v>9</v>
      </c>
      <c r="B55" s="28">
        <v>0</v>
      </c>
      <c r="C55" s="28">
        <v>0</v>
      </c>
      <c r="D55" s="54">
        <f t="shared" si="3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3"/>
        <v>0</v>
      </c>
    </row>
    <row r="57" spans="1:4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/>
      <c r="B61" s="157"/>
      <c r="C61" s="158"/>
      <c r="D61" s="118"/>
    </row>
    <row r="62" spans="1:4" ht="15">
      <c r="A62" s="147"/>
      <c r="B62" s="148"/>
      <c r="C62" s="155"/>
      <c r="D62" s="119"/>
    </row>
    <row r="63" spans="1:4" ht="16" thickBot="1">
      <c r="A63" s="153"/>
      <c r="B63" s="154"/>
      <c r="C63" s="159"/>
      <c r="D63" s="120"/>
    </row>
    <row r="65" spans="1:1">
      <c r="A65" s="146" t="s">
        <v>119</v>
      </c>
    </row>
  </sheetData>
  <mergeCells count="3">
    <mergeCell ref="A63:C63"/>
    <mergeCell ref="A61:C61"/>
    <mergeCell ref="A62:C62"/>
  </mergeCells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selection activeCell="L21" sqref="L21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72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16" t="s">
        <v>7</v>
      </c>
      <c r="B5" s="17"/>
      <c r="C5" s="17">
        <f>+B25</f>
        <v>0</v>
      </c>
      <c r="D5" s="18"/>
    </row>
    <row r="6" spans="1:4" ht="15">
      <c r="A6" s="19" t="s">
        <v>33</v>
      </c>
      <c r="B6" s="20"/>
      <c r="C6" s="10">
        <f>SUM(D40+B26)</f>
        <v>0</v>
      </c>
      <c r="D6" s="21"/>
    </row>
    <row r="7" spans="1:4" ht="15">
      <c r="A7" s="22" t="s">
        <v>17</v>
      </c>
      <c r="B7" s="10"/>
      <c r="C7" s="10">
        <f>+C27</f>
        <v>0</v>
      </c>
      <c r="D7" s="21"/>
    </row>
    <row r="8" spans="1:4" ht="15">
      <c r="A8" s="19" t="s">
        <v>23</v>
      </c>
      <c r="B8" s="10"/>
      <c r="C8" s="10">
        <f t="shared" ref="C8:C18" si="0">+C28</f>
        <v>0</v>
      </c>
      <c r="D8" s="21"/>
    </row>
    <row r="9" spans="1:4" ht="15">
      <c r="A9" s="22" t="s">
        <v>15</v>
      </c>
      <c r="B9" s="10"/>
      <c r="C9" s="10">
        <f t="shared" si="0"/>
        <v>0</v>
      </c>
      <c r="D9" s="21"/>
    </row>
    <row r="10" spans="1:4" ht="15">
      <c r="A10" s="19" t="s">
        <v>32</v>
      </c>
      <c r="B10" s="10"/>
      <c r="C10" s="10">
        <f t="shared" si="0"/>
        <v>0</v>
      </c>
      <c r="D10" s="21"/>
    </row>
    <row r="11" spans="1:4" ht="15">
      <c r="A11" s="22" t="s">
        <v>13</v>
      </c>
      <c r="B11" s="10"/>
      <c r="C11" s="10">
        <f t="shared" si="0"/>
        <v>0</v>
      </c>
      <c r="D11" s="21"/>
    </row>
    <row r="12" spans="1:4" ht="15">
      <c r="A12" s="19" t="s">
        <v>24</v>
      </c>
      <c r="B12" s="10"/>
      <c r="C12" s="10">
        <f t="shared" si="0"/>
        <v>0</v>
      </c>
      <c r="D12" s="21"/>
    </row>
    <row r="13" spans="1:4" ht="15">
      <c r="A13" s="22" t="s">
        <v>6</v>
      </c>
      <c r="B13" s="10"/>
      <c r="C13" s="10">
        <f t="shared" si="0"/>
        <v>0</v>
      </c>
      <c r="D13" s="21"/>
    </row>
    <row r="14" spans="1:4" ht="15">
      <c r="A14" s="19" t="s">
        <v>11</v>
      </c>
      <c r="B14" s="10"/>
      <c r="C14" s="10">
        <f t="shared" si="0"/>
        <v>0</v>
      </c>
      <c r="D14" s="21"/>
    </row>
    <row r="15" spans="1:4" ht="15">
      <c r="A15" s="22" t="s">
        <v>12</v>
      </c>
      <c r="B15" s="10"/>
      <c r="C15" s="10">
        <f t="shared" si="0"/>
        <v>0</v>
      </c>
      <c r="D15" s="21"/>
    </row>
    <row r="16" spans="1:4" ht="15">
      <c r="A16" s="19" t="s">
        <v>8</v>
      </c>
      <c r="B16" s="10"/>
      <c r="C16" s="10">
        <f t="shared" si="0"/>
        <v>0</v>
      </c>
      <c r="D16" s="21"/>
    </row>
    <row r="17" spans="1:4" ht="15">
      <c r="A17" s="22" t="s">
        <v>10</v>
      </c>
      <c r="B17" s="10"/>
      <c r="C17" s="10">
        <f t="shared" si="0"/>
        <v>0</v>
      </c>
      <c r="D17" s="21"/>
    </row>
    <row r="18" spans="1:4" ht="16" thickBot="1">
      <c r="A18" s="23" t="s">
        <v>14</v>
      </c>
      <c r="B18" s="24"/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72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27">
        <v>0</v>
      </c>
      <c r="C25" s="27">
        <v>0</v>
      </c>
      <c r="D25" s="55">
        <f t="shared" ref="D25:D31" si="1">+B25-C25</f>
        <v>0</v>
      </c>
    </row>
    <row r="26" spans="1:4" ht="15">
      <c r="A26" s="26" t="s">
        <v>55</v>
      </c>
      <c r="B26" s="27">
        <v>0</v>
      </c>
      <c r="C26" s="27">
        <v>0</v>
      </c>
      <c r="D26" s="55">
        <f t="shared" si="1"/>
        <v>0</v>
      </c>
    </row>
    <row r="27" spans="1:4" ht="15">
      <c r="A27" s="26" t="s">
        <v>100</v>
      </c>
      <c r="B27" s="27">
        <v>0</v>
      </c>
      <c r="C27" s="27">
        <v>0</v>
      </c>
      <c r="D27" s="55">
        <f t="shared" si="1"/>
        <v>0</v>
      </c>
    </row>
    <row r="28" spans="1:4" ht="15">
      <c r="A28" s="26" t="s">
        <v>23</v>
      </c>
      <c r="B28" s="27">
        <v>0</v>
      </c>
      <c r="C28" s="27">
        <v>0</v>
      </c>
      <c r="D28" s="55">
        <f t="shared" si="1"/>
        <v>0</v>
      </c>
    </row>
    <row r="29" spans="1:4" ht="15">
      <c r="A29" s="26" t="s">
        <v>15</v>
      </c>
      <c r="B29" s="27">
        <v>0</v>
      </c>
      <c r="C29" s="27">
        <v>0</v>
      </c>
      <c r="D29" s="55">
        <f t="shared" si="1"/>
        <v>0</v>
      </c>
    </row>
    <row r="30" spans="1:4" ht="15">
      <c r="A30" s="26" t="s">
        <v>31</v>
      </c>
      <c r="B30" s="27">
        <v>0</v>
      </c>
      <c r="C30" s="27">
        <v>0</v>
      </c>
      <c r="D30" s="55">
        <f t="shared" si="1"/>
        <v>0</v>
      </c>
    </row>
    <row r="31" spans="1:4" ht="15">
      <c r="A31" s="26" t="s">
        <v>13</v>
      </c>
      <c r="B31" s="27">
        <v>0</v>
      </c>
      <c r="C31" s="27">
        <v>0</v>
      </c>
      <c r="D31" s="55">
        <f t="shared" si="1"/>
        <v>0</v>
      </c>
    </row>
    <row r="32" spans="1:4" ht="15">
      <c r="A32" s="26" t="s">
        <v>24</v>
      </c>
      <c r="B32" s="27">
        <v>0</v>
      </c>
      <c r="C32" s="27">
        <v>0</v>
      </c>
      <c r="D32" s="60">
        <f>+B32-C32</f>
        <v>0</v>
      </c>
    </row>
    <row r="33" spans="1:4" ht="15">
      <c r="A33" s="26" t="s">
        <v>6</v>
      </c>
      <c r="B33" s="27">
        <v>0</v>
      </c>
      <c r="C33" s="27">
        <v>0</v>
      </c>
      <c r="D33" s="61">
        <f t="shared" ref="D33:D38" si="2">+B33-C33</f>
        <v>0</v>
      </c>
    </row>
    <row r="34" spans="1:4" ht="15">
      <c r="A34" s="26" t="s">
        <v>103</v>
      </c>
      <c r="B34" s="27">
        <v>0</v>
      </c>
      <c r="C34" s="27">
        <v>0</v>
      </c>
      <c r="D34" s="55">
        <f t="shared" si="2"/>
        <v>0</v>
      </c>
    </row>
    <row r="35" spans="1:4" ht="15">
      <c r="A35" s="26" t="s">
        <v>12</v>
      </c>
      <c r="B35" s="27">
        <v>0</v>
      </c>
      <c r="C35" s="27">
        <v>0</v>
      </c>
      <c r="D35" s="55">
        <f t="shared" si="2"/>
        <v>0</v>
      </c>
    </row>
    <row r="36" spans="1:4" ht="15">
      <c r="A36" s="26" t="s">
        <v>57</v>
      </c>
      <c r="B36" s="27">
        <v>0</v>
      </c>
      <c r="C36" s="27">
        <v>0</v>
      </c>
      <c r="D36" s="55">
        <f t="shared" si="2"/>
        <v>0</v>
      </c>
    </row>
    <row r="37" spans="1:4" ht="15">
      <c r="A37" s="26" t="s">
        <v>102</v>
      </c>
      <c r="B37" s="27">
        <v>0</v>
      </c>
      <c r="C37" s="27">
        <v>0</v>
      </c>
      <c r="D37" s="55">
        <f t="shared" si="2"/>
        <v>0</v>
      </c>
    </row>
    <row r="38" spans="1:4" ht="15">
      <c r="A38" s="22" t="s">
        <v>14</v>
      </c>
      <c r="B38" s="27">
        <v>0</v>
      </c>
      <c r="C38" s="27">
        <v>0</v>
      </c>
      <c r="D38" s="56">
        <f t="shared" si="2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145"/>
      <c r="C44" s="145"/>
      <c r="D44" s="145"/>
    </row>
    <row r="45" spans="1:4" ht="18">
      <c r="A45" s="3" t="s">
        <v>72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5" t="s">
        <v>21</v>
      </c>
      <c r="C47" s="6" t="s">
        <v>54</v>
      </c>
      <c r="D47" s="11" t="s">
        <v>22</v>
      </c>
    </row>
    <row r="48" spans="1:4" ht="15">
      <c r="A48" s="16" t="s">
        <v>25</v>
      </c>
      <c r="B48" s="33">
        <v>0</v>
      </c>
      <c r="C48" s="33"/>
      <c r="D48" s="53">
        <f t="shared" ref="D48:D56" si="4">+B48-C48</f>
        <v>0</v>
      </c>
    </row>
    <row r="49" spans="1:4" ht="15">
      <c r="A49" s="22" t="s">
        <v>13</v>
      </c>
      <c r="B49" s="28"/>
      <c r="C49" s="28">
        <v>0</v>
      </c>
      <c r="D49" s="54">
        <f t="shared" si="4"/>
        <v>0</v>
      </c>
    </row>
    <row r="50" spans="1:4" ht="15">
      <c r="A50" s="22" t="s">
        <v>30</v>
      </c>
      <c r="B50" s="28"/>
      <c r="C50" s="28">
        <v>0</v>
      </c>
      <c r="D50" s="54">
        <f t="shared" si="4"/>
        <v>0</v>
      </c>
    </row>
    <row r="51" spans="1:4" ht="15">
      <c r="A51" s="22" t="s">
        <v>6</v>
      </c>
      <c r="B51" s="28"/>
      <c r="C51" s="28">
        <v>0</v>
      </c>
      <c r="D51" s="54">
        <f t="shared" si="4"/>
        <v>0</v>
      </c>
    </row>
    <row r="52" spans="1:4" ht="15">
      <c r="A52" s="22" t="s">
        <v>26</v>
      </c>
      <c r="B52" s="28"/>
      <c r="C52" s="28">
        <v>0</v>
      </c>
      <c r="D52" s="54">
        <f t="shared" si="4"/>
        <v>0</v>
      </c>
    </row>
    <row r="53" spans="1:4" ht="15">
      <c r="A53" s="22" t="s">
        <v>27</v>
      </c>
      <c r="B53" s="28"/>
      <c r="C53" s="28">
        <v>0</v>
      </c>
      <c r="D53" s="54">
        <f t="shared" si="4"/>
        <v>0</v>
      </c>
    </row>
    <row r="54" spans="1:4" ht="15">
      <c r="A54" s="22" t="s">
        <v>28</v>
      </c>
      <c r="B54" s="28"/>
      <c r="C54" s="28">
        <v>0</v>
      </c>
      <c r="D54" s="54">
        <f t="shared" si="4"/>
        <v>0</v>
      </c>
    </row>
    <row r="55" spans="1:4" ht="15">
      <c r="A55" s="22" t="s">
        <v>9</v>
      </c>
      <c r="B55" s="28"/>
      <c r="C55" s="28">
        <v>0</v>
      </c>
      <c r="D55" s="54">
        <f t="shared" si="4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/>
      <c r="B61" s="157"/>
      <c r="C61" s="158"/>
      <c r="D61" s="118"/>
    </row>
    <row r="62" spans="1:4" ht="15">
      <c r="A62" s="147"/>
      <c r="B62" s="148"/>
      <c r="C62" s="155"/>
      <c r="D62" s="119"/>
    </row>
    <row r="63" spans="1:4" ht="16" thickBot="1">
      <c r="A63" s="153"/>
      <c r="B63" s="154"/>
      <c r="C63" s="159"/>
      <c r="D63" s="120"/>
    </row>
    <row r="65" spans="1:1">
      <c r="A65" s="146" t="s">
        <v>119</v>
      </c>
    </row>
  </sheetData>
  <mergeCells count="3">
    <mergeCell ref="A63:C63"/>
    <mergeCell ref="A61:C61"/>
    <mergeCell ref="A62:C62"/>
  </mergeCells>
  <conditionalFormatting sqref="D41">
    <cfRule type="cellIs" dxfId="34" priority="2" operator="lessThan">
      <formula>0</formula>
    </cfRule>
  </conditionalFormatting>
  <conditionalFormatting sqref="B48:D57">
    <cfRule type="cellIs" dxfId="33" priority="1" operator="lessThan">
      <formula>0</formula>
    </cfRule>
  </conditionalFormatting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opLeftCell="A2" workbookViewId="0">
      <selection activeCell="H13" sqref="H13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73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16" t="s">
        <v>7</v>
      </c>
      <c r="B5" s="17"/>
      <c r="C5" s="17">
        <f>+B25</f>
        <v>0</v>
      </c>
      <c r="D5" s="18"/>
    </row>
    <row r="6" spans="1:4" ht="15">
      <c r="A6" s="19" t="s">
        <v>33</v>
      </c>
      <c r="B6" s="20"/>
      <c r="C6" s="10">
        <f>SUM(D40+B26)</f>
        <v>0</v>
      </c>
      <c r="D6" s="21"/>
    </row>
    <row r="7" spans="1:4" ht="15">
      <c r="A7" s="22" t="s">
        <v>17</v>
      </c>
      <c r="B7" s="10"/>
      <c r="C7" s="10">
        <f>+C27</f>
        <v>0</v>
      </c>
      <c r="D7" s="21"/>
    </row>
    <row r="8" spans="1:4" ht="15">
      <c r="A8" s="19" t="s">
        <v>23</v>
      </c>
      <c r="B8" s="10"/>
      <c r="C8" s="10">
        <f t="shared" ref="C8:C18" si="0">+C28</f>
        <v>0</v>
      </c>
      <c r="D8" s="21"/>
    </row>
    <row r="9" spans="1:4" ht="15">
      <c r="A9" s="22" t="s">
        <v>15</v>
      </c>
      <c r="B9" s="10"/>
      <c r="C9" s="10">
        <f t="shared" si="0"/>
        <v>0</v>
      </c>
      <c r="D9" s="21"/>
    </row>
    <row r="10" spans="1:4" ht="15">
      <c r="A10" s="19" t="s">
        <v>32</v>
      </c>
      <c r="B10" s="10"/>
      <c r="C10" s="10">
        <f t="shared" si="0"/>
        <v>0</v>
      </c>
      <c r="D10" s="21"/>
    </row>
    <row r="11" spans="1:4" ht="15">
      <c r="A11" s="22" t="s">
        <v>13</v>
      </c>
      <c r="B11" s="10"/>
      <c r="C11" s="10">
        <f t="shared" si="0"/>
        <v>0</v>
      </c>
      <c r="D11" s="21"/>
    </row>
    <row r="12" spans="1:4" ht="15">
      <c r="A12" s="19" t="s">
        <v>24</v>
      </c>
      <c r="B12" s="10"/>
      <c r="C12" s="10">
        <f t="shared" si="0"/>
        <v>0</v>
      </c>
      <c r="D12" s="21"/>
    </row>
    <row r="13" spans="1:4" ht="15">
      <c r="A13" s="22" t="s">
        <v>6</v>
      </c>
      <c r="B13" s="10"/>
      <c r="C13" s="10">
        <f t="shared" si="0"/>
        <v>0</v>
      </c>
      <c r="D13" s="21"/>
    </row>
    <row r="14" spans="1:4" ht="15">
      <c r="A14" s="19" t="s">
        <v>11</v>
      </c>
      <c r="B14" s="10"/>
      <c r="C14" s="10">
        <f t="shared" si="0"/>
        <v>0</v>
      </c>
      <c r="D14" s="21"/>
    </row>
    <row r="15" spans="1:4" ht="15">
      <c r="A15" s="22" t="s">
        <v>12</v>
      </c>
      <c r="B15" s="10"/>
      <c r="C15" s="10">
        <f t="shared" si="0"/>
        <v>0</v>
      </c>
      <c r="D15" s="21"/>
    </row>
    <row r="16" spans="1:4" ht="15">
      <c r="A16" s="19" t="s">
        <v>8</v>
      </c>
      <c r="B16" s="10"/>
      <c r="C16" s="10">
        <f t="shared" si="0"/>
        <v>0</v>
      </c>
      <c r="D16" s="21"/>
    </row>
    <row r="17" spans="1:4" ht="15">
      <c r="A17" s="22" t="s">
        <v>10</v>
      </c>
      <c r="B17" s="10"/>
      <c r="C17" s="10">
        <f t="shared" si="0"/>
        <v>0</v>
      </c>
      <c r="D17" s="21"/>
    </row>
    <row r="18" spans="1:4" ht="16" thickBot="1">
      <c r="A18" s="23" t="s">
        <v>14</v>
      </c>
      <c r="B18" s="24"/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73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27">
        <v>0</v>
      </c>
      <c r="C25" s="27">
        <v>0</v>
      </c>
      <c r="D25" s="55">
        <f t="shared" ref="D25:D31" si="1">+B25-C25</f>
        <v>0</v>
      </c>
    </row>
    <row r="26" spans="1:4" ht="15">
      <c r="A26" s="26" t="s">
        <v>55</v>
      </c>
      <c r="B26" s="27">
        <v>0</v>
      </c>
      <c r="C26" s="27">
        <v>0</v>
      </c>
      <c r="D26" s="55">
        <f t="shared" si="1"/>
        <v>0</v>
      </c>
    </row>
    <row r="27" spans="1:4" ht="15">
      <c r="A27" s="26" t="s">
        <v>100</v>
      </c>
      <c r="B27" s="27">
        <v>0</v>
      </c>
      <c r="C27" s="27">
        <v>0</v>
      </c>
      <c r="D27" s="55">
        <f t="shared" si="1"/>
        <v>0</v>
      </c>
    </row>
    <row r="28" spans="1:4" ht="15">
      <c r="A28" s="26" t="s">
        <v>23</v>
      </c>
      <c r="B28" s="27">
        <v>0</v>
      </c>
      <c r="C28" s="27">
        <v>0</v>
      </c>
      <c r="D28" s="55">
        <f t="shared" si="1"/>
        <v>0</v>
      </c>
    </row>
    <row r="29" spans="1:4" ht="15">
      <c r="A29" s="26" t="s">
        <v>15</v>
      </c>
      <c r="B29" s="27">
        <v>0</v>
      </c>
      <c r="C29" s="27">
        <v>0</v>
      </c>
      <c r="D29" s="55">
        <f t="shared" si="1"/>
        <v>0</v>
      </c>
    </row>
    <row r="30" spans="1:4" ht="15">
      <c r="A30" s="26" t="s">
        <v>31</v>
      </c>
      <c r="B30" s="27">
        <v>0</v>
      </c>
      <c r="C30" s="27">
        <v>0</v>
      </c>
      <c r="D30" s="55">
        <f t="shared" si="1"/>
        <v>0</v>
      </c>
    </row>
    <row r="31" spans="1:4" ht="15">
      <c r="A31" s="26" t="s">
        <v>13</v>
      </c>
      <c r="B31" s="27">
        <v>0</v>
      </c>
      <c r="C31" s="27">
        <v>0</v>
      </c>
      <c r="D31" s="55">
        <f t="shared" si="1"/>
        <v>0</v>
      </c>
    </row>
    <row r="32" spans="1:4" ht="15">
      <c r="A32" s="26" t="s">
        <v>24</v>
      </c>
      <c r="B32" s="27">
        <v>0</v>
      </c>
      <c r="C32" s="27">
        <v>0</v>
      </c>
      <c r="D32" s="60">
        <f>+B32-C32</f>
        <v>0</v>
      </c>
    </row>
    <row r="33" spans="1:4" ht="15">
      <c r="A33" s="26" t="s">
        <v>6</v>
      </c>
      <c r="B33" s="27">
        <v>0</v>
      </c>
      <c r="C33" s="27">
        <v>0</v>
      </c>
      <c r="D33" s="61">
        <f t="shared" ref="D33:D38" si="2">+B33-C33</f>
        <v>0</v>
      </c>
    </row>
    <row r="34" spans="1:4" ht="15">
      <c r="A34" s="26" t="s">
        <v>103</v>
      </c>
      <c r="B34" s="27">
        <v>0</v>
      </c>
      <c r="C34" s="27">
        <v>0</v>
      </c>
      <c r="D34" s="55">
        <f t="shared" si="2"/>
        <v>0</v>
      </c>
    </row>
    <row r="35" spans="1:4" ht="15">
      <c r="A35" s="26" t="s">
        <v>12</v>
      </c>
      <c r="B35" s="27">
        <v>0</v>
      </c>
      <c r="C35" s="27">
        <v>0</v>
      </c>
      <c r="D35" s="55">
        <f t="shared" si="2"/>
        <v>0</v>
      </c>
    </row>
    <row r="36" spans="1:4" ht="15">
      <c r="A36" s="26" t="s">
        <v>57</v>
      </c>
      <c r="B36" s="27">
        <v>0</v>
      </c>
      <c r="C36" s="27">
        <v>0</v>
      </c>
      <c r="D36" s="55">
        <f t="shared" si="2"/>
        <v>0</v>
      </c>
    </row>
    <row r="37" spans="1:4" ht="15">
      <c r="A37" s="26" t="s">
        <v>102</v>
      </c>
      <c r="B37" s="27">
        <v>0</v>
      </c>
      <c r="C37" s="27">
        <v>0</v>
      </c>
      <c r="D37" s="55">
        <f t="shared" si="2"/>
        <v>0</v>
      </c>
    </row>
    <row r="38" spans="1:4" ht="15">
      <c r="A38" s="22" t="s">
        <v>14</v>
      </c>
      <c r="B38" s="27">
        <v>0</v>
      </c>
      <c r="C38" s="27">
        <v>0</v>
      </c>
      <c r="D38" s="56">
        <f t="shared" si="2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145"/>
      <c r="C44" s="145"/>
      <c r="D44" s="145"/>
    </row>
    <row r="45" spans="1:4" ht="18">
      <c r="A45" s="3" t="s">
        <v>73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5" t="s">
        <v>21</v>
      </c>
      <c r="C47" s="6" t="s">
        <v>54</v>
      </c>
      <c r="D47" s="11" t="s">
        <v>22</v>
      </c>
    </row>
    <row r="48" spans="1:4" ht="15">
      <c r="A48" s="16" t="s">
        <v>25</v>
      </c>
      <c r="B48" s="33">
        <v>0</v>
      </c>
      <c r="C48" s="28">
        <v>0</v>
      </c>
      <c r="D48" s="53">
        <f t="shared" ref="D48:D56" si="4">+B48-C48</f>
        <v>0</v>
      </c>
    </row>
    <row r="49" spans="1:4" ht="15">
      <c r="A49" s="22" t="s">
        <v>13</v>
      </c>
      <c r="B49" s="28">
        <v>0</v>
      </c>
      <c r="C49" s="28">
        <v>0</v>
      </c>
      <c r="D49" s="54">
        <f t="shared" si="4"/>
        <v>0</v>
      </c>
    </row>
    <row r="50" spans="1:4" ht="15">
      <c r="A50" s="22" t="s">
        <v>30</v>
      </c>
      <c r="B50" s="28">
        <v>0</v>
      </c>
      <c r="C50" s="28">
        <v>0</v>
      </c>
      <c r="D50" s="54">
        <f t="shared" si="4"/>
        <v>0</v>
      </c>
    </row>
    <row r="51" spans="1:4" ht="15">
      <c r="A51" s="22" t="s">
        <v>6</v>
      </c>
      <c r="B51" s="28">
        <v>0</v>
      </c>
      <c r="C51" s="28">
        <v>0</v>
      </c>
      <c r="D51" s="54">
        <f t="shared" si="4"/>
        <v>0</v>
      </c>
    </row>
    <row r="52" spans="1:4" ht="15">
      <c r="A52" s="22" t="s">
        <v>26</v>
      </c>
      <c r="B52" s="28">
        <v>0</v>
      </c>
      <c r="C52" s="28">
        <v>0</v>
      </c>
      <c r="D52" s="54">
        <f t="shared" si="4"/>
        <v>0</v>
      </c>
    </row>
    <row r="53" spans="1:4" ht="15">
      <c r="A53" s="22" t="s">
        <v>27</v>
      </c>
      <c r="B53" s="28">
        <v>0</v>
      </c>
      <c r="C53" s="28">
        <v>0</v>
      </c>
      <c r="D53" s="54">
        <f t="shared" si="4"/>
        <v>0</v>
      </c>
    </row>
    <row r="54" spans="1:4" ht="15">
      <c r="A54" s="22" t="s">
        <v>28</v>
      </c>
      <c r="B54" s="28">
        <v>0</v>
      </c>
      <c r="C54" s="28">
        <v>0</v>
      </c>
      <c r="D54" s="54">
        <f t="shared" si="4"/>
        <v>0</v>
      </c>
    </row>
    <row r="55" spans="1:4" ht="15">
      <c r="A55" s="22" t="s">
        <v>9</v>
      </c>
      <c r="B55" s="28">
        <v>0</v>
      </c>
      <c r="C55" s="28">
        <v>0</v>
      </c>
      <c r="D55" s="54">
        <f t="shared" si="4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/>
      <c r="B61" s="157"/>
      <c r="C61" s="158"/>
      <c r="D61" s="118"/>
    </row>
    <row r="62" spans="1:4" ht="15">
      <c r="A62" s="147"/>
      <c r="B62" s="148"/>
      <c r="C62" s="155"/>
      <c r="D62" s="119"/>
    </row>
    <row r="63" spans="1:4" ht="16" thickBot="1">
      <c r="A63" s="153"/>
      <c r="B63" s="154"/>
      <c r="C63" s="159"/>
      <c r="D63" s="120"/>
    </row>
    <row r="65" spans="1:1">
      <c r="A65" s="146" t="s">
        <v>119</v>
      </c>
    </row>
  </sheetData>
  <mergeCells count="3">
    <mergeCell ref="A63:C63"/>
    <mergeCell ref="A61:C61"/>
    <mergeCell ref="A62:C62"/>
  </mergeCells>
  <conditionalFormatting sqref="B39:D41">
    <cfRule type="cellIs" dxfId="32" priority="2" operator="lessThan">
      <formula>0</formula>
    </cfRule>
  </conditionalFormatting>
  <conditionalFormatting sqref="B48:D57">
    <cfRule type="cellIs" dxfId="5" priority="1" operator="lessThan">
      <formula>0</formula>
    </cfRule>
  </conditionalFormatting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selection activeCell="G7" sqref="G7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74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16" t="s">
        <v>7</v>
      </c>
      <c r="B5" s="17"/>
      <c r="C5" s="17">
        <f>+B25</f>
        <v>0</v>
      </c>
      <c r="D5" s="18"/>
    </row>
    <row r="6" spans="1:4" ht="15">
      <c r="A6" s="19" t="s">
        <v>33</v>
      </c>
      <c r="B6" s="20"/>
      <c r="C6" s="10">
        <f>SUM(D40+B26)</f>
        <v>0</v>
      </c>
      <c r="D6" s="21"/>
    </row>
    <row r="7" spans="1:4" ht="15">
      <c r="A7" s="22" t="s">
        <v>17</v>
      </c>
      <c r="B7" s="10"/>
      <c r="C7" s="10">
        <f>+C27</f>
        <v>0</v>
      </c>
      <c r="D7" s="21"/>
    </row>
    <row r="8" spans="1:4" ht="15">
      <c r="A8" s="19" t="s">
        <v>23</v>
      </c>
      <c r="B8" s="10"/>
      <c r="C8" s="10">
        <f t="shared" ref="C8:C18" si="0">+C28</f>
        <v>0</v>
      </c>
      <c r="D8" s="21"/>
    </row>
    <row r="9" spans="1:4" ht="15">
      <c r="A9" s="22" t="s">
        <v>15</v>
      </c>
      <c r="B9" s="10"/>
      <c r="C9" s="10">
        <f t="shared" si="0"/>
        <v>0</v>
      </c>
      <c r="D9" s="21"/>
    </row>
    <row r="10" spans="1:4" ht="15">
      <c r="A10" s="19" t="s">
        <v>32</v>
      </c>
      <c r="B10" s="10"/>
      <c r="C10" s="10">
        <f t="shared" si="0"/>
        <v>0</v>
      </c>
      <c r="D10" s="21"/>
    </row>
    <row r="11" spans="1:4" ht="15">
      <c r="A11" s="22" t="s">
        <v>13</v>
      </c>
      <c r="B11" s="10"/>
      <c r="C11" s="10">
        <f t="shared" si="0"/>
        <v>0</v>
      </c>
      <c r="D11" s="21"/>
    </row>
    <row r="12" spans="1:4" ht="15">
      <c r="A12" s="19" t="s">
        <v>24</v>
      </c>
      <c r="B12" s="10"/>
      <c r="C12" s="10">
        <f t="shared" si="0"/>
        <v>0</v>
      </c>
      <c r="D12" s="21"/>
    </row>
    <row r="13" spans="1:4" ht="15">
      <c r="A13" s="22" t="s">
        <v>6</v>
      </c>
      <c r="B13" s="10"/>
      <c r="C13" s="10">
        <f t="shared" si="0"/>
        <v>0</v>
      </c>
      <c r="D13" s="21"/>
    </row>
    <row r="14" spans="1:4" ht="15">
      <c r="A14" s="19" t="s">
        <v>11</v>
      </c>
      <c r="B14" s="10"/>
      <c r="C14" s="10">
        <f t="shared" si="0"/>
        <v>0</v>
      </c>
      <c r="D14" s="21"/>
    </row>
    <row r="15" spans="1:4" ht="15">
      <c r="A15" s="22" t="s">
        <v>12</v>
      </c>
      <c r="B15" s="10"/>
      <c r="C15" s="10">
        <f t="shared" si="0"/>
        <v>0</v>
      </c>
      <c r="D15" s="21"/>
    </row>
    <row r="16" spans="1:4" ht="15">
      <c r="A16" s="19" t="s">
        <v>8</v>
      </c>
      <c r="B16" s="10"/>
      <c r="C16" s="10">
        <f t="shared" si="0"/>
        <v>0</v>
      </c>
      <c r="D16" s="21"/>
    </row>
    <row r="17" spans="1:4" ht="15">
      <c r="A17" s="22" t="s">
        <v>10</v>
      </c>
      <c r="B17" s="10"/>
      <c r="C17" s="10">
        <f t="shared" si="0"/>
        <v>0</v>
      </c>
      <c r="D17" s="21"/>
    </row>
    <row r="18" spans="1:4" ht="16" thickBot="1">
      <c r="A18" s="23" t="s">
        <v>14</v>
      </c>
      <c r="B18" s="24"/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74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27">
        <v>0</v>
      </c>
      <c r="C25" s="27">
        <v>0</v>
      </c>
      <c r="D25" s="55">
        <f t="shared" ref="D25:D31" si="1">+B25-C25</f>
        <v>0</v>
      </c>
    </row>
    <row r="26" spans="1:4" ht="15">
      <c r="A26" s="26" t="s">
        <v>55</v>
      </c>
      <c r="B26" s="27">
        <v>0</v>
      </c>
      <c r="C26" s="27">
        <v>0</v>
      </c>
      <c r="D26" s="55">
        <f t="shared" si="1"/>
        <v>0</v>
      </c>
    </row>
    <row r="27" spans="1:4" ht="15">
      <c r="A27" s="26" t="s">
        <v>100</v>
      </c>
      <c r="B27" s="27">
        <v>0</v>
      </c>
      <c r="C27" s="27">
        <v>0</v>
      </c>
      <c r="D27" s="55">
        <f t="shared" si="1"/>
        <v>0</v>
      </c>
    </row>
    <row r="28" spans="1:4" ht="15">
      <c r="A28" s="26" t="s">
        <v>23</v>
      </c>
      <c r="B28" s="27">
        <v>0</v>
      </c>
      <c r="C28" s="27">
        <v>0</v>
      </c>
      <c r="D28" s="55">
        <f t="shared" si="1"/>
        <v>0</v>
      </c>
    </row>
    <row r="29" spans="1:4" ht="15">
      <c r="A29" s="26" t="s">
        <v>15</v>
      </c>
      <c r="B29" s="27">
        <v>0</v>
      </c>
      <c r="C29" s="27">
        <v>0</v>
      </c>
      <c r="D29" s="55">
        <f t="shared" si="1"/>
        <v>0</v>
      </c>
    </row>
    <row r="30" spans="1:4" ht="15">
      <c r="A30" s="26" t="s">
        <v>31</v>
      </c>
      <c r="B30" s="27">
        <v>0</v>
      </c>
      <c r="C30" s="27">
        <v>0</v>
      </c>
      <c r="D30" s="55">
        <f t="shared" si="1"/>
        <v>0</v>
      </c>
    </row>
    <row r="31" spans="1:4" ht="15">
      <c r="A31" s="26" t="s">
        <v>13</v>
      </c>
      <c r="B31" s="27">
        <v>0</v>
      </c>
      <c r="C31" s="27">
        <v>0</v>
      </c>
      <c r="D31" s="55">
        <f t="shared" si="1"/>
        <v>0</v>
      </c>
    </row>
    <row r="32" spans="1:4" ht="15">
      <c r="A32" s="26" t="s">
        <v>24</v>
      </c>
      <c r="B32" s="27">
        <v>0</v>
      </c>
      <c r="C32" s="27">
        <v>0</v>
      </c>
      <c r="D32" s="60">
        <f>+B32-C32</f>
        <v>0</v>
      </c>
    </row>
    <row r="33" spans="1:4" ht="15">
      <c r="A33" s="26" t="s">
        <v>6</v>
      </c>
      <c r="B33" s="27">
        <v>0</v>
      </c>
      <c r="C33" s="27">
        <v>0</v>
      </c>
      <c r="D33" s="61">
        <f t="shared" ref="D33:D38" si="2">+B33-C33</f>
        <v>0</v>
      </c>
    </row>
    <row r="34" spans="1:4" ht="15">
      <c r="A34" s="26" t="s">
        <v>103</v>
      </c>
      <c r="B34" s="27">
        <v>0</v>
      </c>
      <c r="C34" s="27">
        <v>0</v>
      </c>
      <c r="D34" s="55">
        <f t="shared" si="2"/>
        <v>0</v>
      </c>
    </row>
    <row r="35" spans="1:4" ht="15">
      <c r="A35" s="26" t="s">
        <v>12</v>
      </c>
      <c r="B35" s="27">
        <v>0</v>
      </c>
      <c r="C35" s="27">
        <v>0</v>
      </c>
      <c r="D35" s="55">
        <f t="shared" si="2"/>
        <v>0</v>
      </c>
    </row>
    <row r="36" spans="1:4" ht="15">
      <c r="A36" s="26" t="s">
        <v>57</v>
      </c>
      <c r="B36" s="27">
        <v>0</v>
      </c>
      <c r="C36" s="27">
        <v>0</v>
      </c>
      <c r="D36" s="55">
        <f t="shared" si="2"/>
        <v>0</v>
      </c>
    </row>
    <row r="37" spans="1:4" ht="15">
      <c r="A37" s="26" t="s">
        <v>102</v>
      </c>
      <c r="B37" s="27">
        <v>0</v>
      </c>
      <c r="C37" s="27">
        <v>0</v>
      </c>
      <c r="D37" s="55">
        <f t="shared" si="2"/>
        <v>0</v>
      </c>
    </row>
    <row r="38" spans="1:4" ht="15">
      <c r="A38" s="22" t="s">
        <v>14</v>
      </c>
      <c r="B38" s="27">
        <v>0</v>
      </c>
      <c r="C38" s="28">
        <v>0</v>
      </c>
      <c r="D38" s="56">
        <f t="shared" si="2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145"/>
      <c r="C44" s="145"/>
      <c r="D44" s="145"/>
    </row>
    <row r="45" spans="1:4" ht="18">
      <c r="A45" s="3" t="s">
        <v>74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5" t="s">
        <v>21</v>
      </c>
      <c r="C47" s="6" t="s">
        <v>54</v>
      </c>
      <c r="D47" s="11" t="s">
        <v>22</v>
      </c>
    </row>
    <row r="48" spans="1:4" ht="15">
      <c r="A48" s="16" t="s">
        <v>25</v>
      </c>
      <c r="B48" s="28">
        <v>0</v>
      </c>
      <c r="C48" s="33"/>
      <c r="D48" s="53">
        <f t="shared" ref="D48:D56" si="4">+B48-C48</f>
        <v>0</v>
      </c>
    </row>
    <row r="49" spans="1:4" ht="15">
      <c r="A49" s="22" t="s">
        <v>13</v>
      </c>
      <c r="B49" s="28">
        <v>0</v>
      </c>
      <c r="C49" s="28">
        <v>0</v>
      </c>
      <c r="D49" s="54">
        <f t="shared" si="4"/>
        <v>0</v>
      </c>
    </row>
    <row r="50" spans="1:4" ht="15">
      <c r="A50" s="22" t="s">
        <v>30</v>
      </c>
      <c r="B50" s="28">
        <v>0</v>
      </c>
      <c r="C50" s="28">
        <v>0</v>
      </c>
      <c r="D50" s="54">
        <f t="shared" si="4"/>
        <v>0</v>
      </c>
    </row>
    <row r="51" spans="1:4" ht="15">
      <c r="A51" s="22" t="s">
        <v>6</v>
      </c>
      <c r="B51" s="28">
        <v>0</v>
      </c>
      <c r="C51" s="28">
        <v>0</v>
      </c>
      <c r="D51" s="54">
        <f t="shared" si="4"/>
        <v>0</v>
      </c>
    </row>
    <row r="52" spans="1:4" ht="15">
      <c r="A52" s="22" t="s">
        <v>26</v>
      </c>
      <c r="B52" s="28">
        <v>0</v>
      </c>
      <c r="C52" s="28">
        <v>0</v>
      </c>
      <c r="D52" s="54">
        <f t="shared" si="4"/>
        <v>0</v>
      </c>
    </row>
    <row r="53" spans="1:4" ht="15">
      <c r="A53" s="22" t="s">
        <v>27</v>
      </c>
      <c r="B53" s="28">
        <v>0</v>
      </c>
      <c r="C53" s="28">
        <v>0</v>
      </c>
      <c r="D53" s="54">
        <f t="shared" si="4"/>
        <v>0</v>
      </c>
    </row>
    <row r="54" spans="1:4" ht="15">
      <c r="A54" s="22" t="s">
        <v>28</v>
      </c>
      <c r="B54" s="28">
        <v>0</v>
      </c>
      <c r="C54" s="28">
        <v>0</v>
      </c>
      <c r="D54" s="54">
        <f t="shared" si="4"/>
        <v>0</v>
      </c>
    </row>
    <row r="55" spans="1:4" ht="15">
      <c r="A55" s="22" t="s">
        <v>9</v>
      </c>
      <c r="B55" s="28">
        <v>0</v>
      </c>
      <c r="C55" s="28">
        <v>0</v>
      </c>
      <c r="D55" s="54">
        <f t="shared" si="4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/>
      <c r="B61" s="157"/>
      <c r="C61" s="158"/>
      <c r="D61" s="118"/>
    </row>
    <row r="62" spans="1:4" ht="15">
      <c r="A62" s="147"/>
      <c r="B62" s="148"/>
      <c r="C62" s="155"/>
      <c r="D62" s="119"/>
    </row>
    <row r="63" spans="1:4" ht="16" thickBot="1">
      <c r="A63" s="153">
        <v>3</v>
      </c>
      <c r="B63" s="154"/>
      <c r="C63" s="159"/>
      <c r="D63" s="120">
        <v>0</v>
      </c>
    </row>
    <row r="65" spans="1:1">
      <c r="A65" s="146" t="s">
        <v>119</v>
      </c>
    </row>
  </sheetData>
  <mergeCells count="3">
    <mergeCell ref="A63:C63"/>
    <mergeCell ref="A61:C61"/>
    <mergeCell ref="A62:C62"/>
  </mergeCells>
  <conditionalFormatting sqref="B48:D57">
    <cfRule type="cellIs" dxfId="31" priority="2" operator="lessThan">
      <formula>0</formula>
    </cfRule>
  </conditionalFormatting>
  <conditionalFormatting sqref="B41:D41">
    <cfRule type="cellIs" dxfId="30" priority="1" operator="lessThan">
      <formula>0</formula>
    </cfRule>
  </conditionalFormatting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selection activeCell="H10" sqref="H10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75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16" t="s">
        <v>7</v>
      </c>
      <c r="B5" s="17"/>
      <c r="C5" s="17">
        <f>+B25</f>
        <v>0</v>
      </c>
      <c r="D5" s="18"/>
    </row>
    <row r="6" spans="1:4" ht="15">
      <c r="A6" s="19" t="s">
        <v>33</v>
      </c>
      <c r="B6" s="20"/>
      <c r="C6" s="10">
        <f>SUM(D40+B26)</f>
        <v>0</v>
      </c>
      <c r="D6" s="21"/>
    </row>
    <row r="7" spans="1:4" ht="15">
      <c r="A7" s="22" t="s">
        <v>17</v>
      </c>
      <c r="B7" s="10"/>
      <c r="C7" s="10">
        <f>+C27</f>
        <v>0</v>
      </c>
      <c r="D7" s="21"/>
    </row>
    <row r="8" spans="1:4" ht="15">
      <c r="A8" s="19" t="s">
        <v>23</v>
      </c>
      <c r="B8" s="10"/>
      <c r="C8" s="10">
        <f t="shared" ref="C8:C18" si="0">+C28</f>
        <v>0</v>
      </c>
      <c r="D8" s="21"/>
    </row>
    <row r="9" spans="1:4" ht="15">
      <c r="A9" s="22" t="s">
        <v>15</v>
      </c>
      <c r="B9" s="10"/>
      <c r="C9" s="10">
        <f t="shared" si="0"/>
        <v>0</v>
      </c>
      <c r="D9" s="21"/>
    </row>
    <row r="10" spans="1:4" ht="15">
      <c r="A10" s="19" t="s">
        <v>32</v>
      </c>
      <c r="B10" s="10"/>
      <c r="C10" s="10">
        <f t="shared" si="0"/>
        <v>0</v>
      </c>
      <c r="D10" s="21"/>
    </row>
    <row r="11" spans="1:4" ht="15">
      <c r="A11" s="22" t="s">
        <v>13</v>
      </c>
      <c r="B11" s="10"/>
      <c r="C11" s="10">
        <f t="shared" si="0"/>
        <v>0</v>
      </c>
      <c r="D11" s="21"/>
    </row>
    <row r="12" spans="1:4" ht="15">
      <c r="A12" s="19" t="s">
        <v>24</v>
      </c>
      <c r="B12" s="10"/>
      <c r="C12" s="10">
        <f t="shared" si="0"/>
        <v>0</v>
      </c>
      <c r="D12" s="21"/>
    </row>
    <row r="13" spans="1:4" ht="15">
      <c r="A13" s="22" t="s">
        <v>6</v>
      </c>
      <c r="B13" s="10"/>
      <c r="C13" s="10">
        <f t="shared" si="0"/>
        <v>0</v>
      </c>
      <c r="D13" s="21"/>
    </row>
    <row r="14" spans="1:4" ht="15">
      <c r="A14" s="19" t="s">
        <v>11</v>
      </c>
      <c r="B14" s="10"/>
      <c r="C14" s="10">
        <f t="shared" si="0"/>
        <v>0</v>
      </c>
      <c r="D14" s="21"/>
    </row>
    <row r="15" spans="1:4" ht="15">
      <c r="A15" s="22" t="s">
        <v>12</v>
      </c>
      <c r="B15" s="10"/>
      <c r="C15" s="10">
        <f t="shared" si="0"/>
        <v>0</v>
      </c>
      <c r="D15" s="21"/>
    </row>
    <row r="16" spans="1:4" ht="15">
      <c r="A16" s="19" t="s">
        <v>8</v>
      </c>
      <c r="B16" s="10"/>
      <c r="C16" s="10">
        <f t="shared" si="0"/>
        <v>0</v>
      </c>
      <c r="D16" s="21"/>
    </row>
    <row r="17" spans="1:4" ht="15">
      <c r="A17" s="22" t="s">
        <v>10</v>
      </c>
      <c r="B17" s="10"/>
      <c r="C17" s="10">
        <f t="shared" si="0"/>
        <v>0</v>
      </c>
      <c r="D17" s="21"/>
    </row>
    <row r="18" spans="1:4" ht="16" thickBot="1">
      <c r="A18" s="23" t="s">
        <v>14</v>
      </c>
      <c r="B18" s="24"/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75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27">
        <v>0</v>
      </c>
      <c r="C25" s="27">
        <v>0</v>
      </c>
      <c r="D25" s="55">
        <f t="shared" ref="D25:D31" si="1">+B25-C25</f>
        <v>0</v>
      </c>
    </row>
    <row r="26" spans="1:4" ht="15">
      <c r="A26" s="26" t="s">
        <v>55</v>
      </c>
      <c r="B26" s="27">
        <v>0</v>
      </c>
      <c r="C26" s="27">
        <v>0</v>
      </c>
      <c r="D26" s="55">
        <f t="shared" si="1"/>
        <v>0</v>
      </c>
    </row>
    <row r="27" spans="1:4" ht="15">
      <c r="A27" s="26" t="s">
        <v>100</v>
      </c>
      <c r="B27" s="27">
        <v>0</v>
      </c>
      <c r="C27" s="27">
        <v>0</v>
      </c>
      <c r="D27" s="55">
        <f t="shared" si="1"/>
        <v>0</v>
      </c>
    </row>
    <row r="28" spans="1:4" ht="15">
      <c r="A28" s="26" t="s">
        <v>23</v>
      </c>
      <c r="B28" s="27">
        <v>0</v>
      </c>
      <c r="C28" s="27">
        <v>0</v>
      </c>
      <c r="D28" s="55">
        <f t="shared" si="1"/>
        <v>0</v>
      </c>
    </row>
    <row r="29" spans="1:4" ht="15">
      <c r="A29" s="26" t="s">
        <v>15</v>
      </c>
      <c r="B29" s="27">
        <v>0</v>
      </c>
      <c r="C29" s="27">
        <v>0</v>
      </c>
      <c r="D29" s="55">
        <f t="shared" si="1"/>
        <v>0</v>
      </c>
    </row>
    <row r="30" spans="1:4" ht="15">
      <c r="A30" s="26" t="s">
        <v>31</v>
      </c>
      <c r="B30" s="27">
        <v>0</v>
      </c>
      <c r="C30" s="27">
        <v>0</v>
      </c>
      <c r="D30" s="55">
        <f t="shared" si="1"/>
        <v>0</v>
      </c>
    </row>
    <row r="31" spans="1:4" ht="15">
      <c r="A31" s="26" t="s">
        <v>13</v>
      </c>
      <c r="B31" s="27">
        <v>0</v>
      </c>
      <c r="C31" s="27">
        <v>0</v>
      </c>
      <c r="D31" s="55">
        <f t="shared" si="1"/>
        <v>0</v>
      </c>
    </row>
    <row r="32" spans="1:4" ht="15">
      <c r="A32" s="26" t="s">
        <v>24</v>
      </c>
      <c r="B32" s="27">
        <v>0</v>
      </c>
      <c r="C32" s="27">
        <v>0</v>
      </c>
      <c r="D32" s="60">
        <f>+B32-C32</f>
        <v>0</v>
      </c>
    </row>
    <row r="33" spans="1:4" ht="15">
      <c r="A33" s="26" t="s">
        <v>6</v>
      </c>
      <c r="B33" s="27">
        <v>0</v>
      </c>
      <c r="C33" s="27">
        <v>0</v>
      </c>
      <c r="D33" s="61">
        <f t="shared" ref="D33:D38" si="2">+B33-C33</f>
        <v>0</v>
      </c>
    </row>
    <row r="34" spans="1:4" ht="15">
      <c r="A34" s="26" t="s">
        <v>103</v>
      </c>
      <c r="B34" s="27">
        <v>0</v>
      </c>
      <c r="C34" s="27">
        <v>0</v>
      </c>
      <c r="D34" s="55">
        <f t="shared" si="2"/>
        <v>0</v>
      </c>
    </row>
    <row r="35" spans="1:4" ht="15">
      <c r="A35" s="26" t="s">
        <v>12</v>
      </c>
      <c r="B35" s="27">
        <v>0</v>
      </c>
      <c r="C35" s="27">
        <v>0</v>
      </c>
      <c r="D35" s="55">
        <f t="shared" si="2"/>
        <v>0</v>
      </c>
    </row>
    <row r="36" spans="1:4" ht="15">
      <c r="A36" s="26" t="s">
        <v>57</v>
      </c>
      <c r="B36" s="27">
        <v>0</v>
      </c>
      <c r="C36" s="27">
        <v>0</v>
      </c>
      <c r="D36" s="55">
        <f t="shared" si="2"/>
        <v>0</v>
      </c>
    </row>
    <row r="37" spans="1:4" ht="15">
      <c r="A37" s="26" t="s">
        <v>102</v>
      </c>
      <c r="B37" s="27">
        <v>0</v>
      </c>
      <c r="C37" s="27">
        <v>0</v>
      </c>
      <c r="D37" s="55">
        <f t="shared" si="2"/>
        <v>0</v>
      </c>
    </row>
    <row r="38" spans="1:4" ht="15">
      <c r="A38" s="22" t="s">
        <v>14</v>
      </c>
      <c r="B38" s="27">
        <v>0</v>
      </c>
      <c r="C38" s="28">
        <v>0</v>
      </c>
      <c r="D38" s="56">
        <f t="shared" si="2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145"/>
      <c r="C44" s="145"/>
      <c r="D44" s="145"/>
    </row>
    <row r="45" spans="1:4" ht="18">
      <c r="A45" s="3" t="s">
        <v>75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5" t="s">
        <v>21</v>
      </c>
      <c r="C47" s="6" t="s">
        <v>54</v>
      </c>
      <c r="D47" s="11" t="s">
        <v>22</v>
      </c>
    </row>
    <row r="48" spans="1:4" ht="15">
      <c r="A48" s="16" t="s">
        <v>25</v>
      </c>
      <c r="B48" s="33">
        <v>0</v>
      </c>
      <c r="C48" s="33"/>
      <c r="D48" s="53">
        <f t="shared" ref="D48:D56" si="4">+B48-C48</f>
        <v>0</v>
      </c>
    </row>
    <row r="49" spans="1:4" ht="15">
      <c r="A49" s="22" t="s">
        <v>13</v>
      </c>
      <c r="B49" s="28">
        <v>0</v>
      </c>
      <c r="C49" s="28">
        <v>0</v>
      </c>
      <c r="D49" s="54">
        <f t="shared" si="4"/>
        <v>0</v>
      </c>
    </row>
    <row r="50" spans="1:4" ht="15">
      <c r="A50" s="22" t="s">
        <v>30</v>
      </c>
      <c r="B50" s="28">
        <v>0</v>
      </c>
      <c r="C50" s="28">
        <v>0</v>
      </c>
      <c r="D50" s="54">
        <f t="shared" si="4"/>
        <v>0</v>
      </c>
    </row>
    <row r="51" spans="1:4" ht="15">
      <c r="A51" s="22" t="s">
        <v>6</v>
      </c>
      <c r="B51" s="28">
        <v>0</v>
      </c>
      <c r="C51" s="28">
        <v>0</v>
      </c>
      <c r="D51" s="54">
        <f t="shared" si="4"/>
        <v>0</v>
      </c>
    </row>
    <row r="52" spans="1:4" ht="15">
      <c r="A52" s="22" t="s">
        <v>26</v>
      </c>
      <c r="B52" s="28">
        <v>0</v>
      </c>
      <c r="C52" s="28">
        <v>0</v>
      </c>
      <c r="D52" s="54">
        <f t="shared" si="4"/>
        <v>0</v>
      </c>
    </row>
    <row r="53" spans="1:4" ht="15">
      <c r="A53" s="22" t="s">
        <v>27</v>
      </c>
      <c r="B53" s="28">
        <v>0</v>
      </c>
      <c r="C53" s="28">
        <v>0</v>
      </c>
      <c r="D53" s="54">
        <f t="shared" si="4"/>
        <v>0</v>
      </c>
    </row>
    <row r="54" spans="1:4" ht="15">
      <c r="A54" s="22" t="s">
        <v>28</v>
      </c>
      <c r="B54" s="28">
        <v>0</v>
      </c>
      <c r="C54" s="28">
        <v>0</v>
      </c>
      <c r="D54" s="54">
        <f t="shared" si="4"/>
        <v>0</v>
      </c>
    </row>
    <row r="55" spans="1:4" ht="15">
      <c r="A55" s="22" t="s">
        <v>9</v>
      </c>
      <c r="B55" s="28">
        <v>0</v>
      </c>
      <c r="C55" s="28">
        <v>0</v>
      </c>
      <c r="D55" s="54">
        <f t="shared" si="4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>
        <v>1</v>
      </c>
      <c r="B61" s="157"/>
      <c r="C61" s="158"/>
      <c r="D61" s="118">
        <v>0</v>
      </c>
    </row>
    <row r="62" spans="1:4" ht="15">
      <c r="A62" s="147">
        <v>2</v>
      </c>
      <c r="B62" s="148"/>
      <c r="C62" s="155"/>
      <c r="D62" s="119">
        <v>0</v>
      </c>
    </row>
    <row r="63" spans="1:4" ht="16" thickBot="1">
      <c r="A63" s="153">
        <v>3</v>
      </c>
      <c r="B63" s="154"/>
      <c r="C63" s="159"/>
      <c r="D63" s="120">
        <v>0</v>
      </c>
    </row>
    <row r="65" spans="1:1">
      <c r="A65" s="146" t="s">
        <v>119</v>
      </c>
    </row>
  </sheetData>
  <mergeCells count="3">
    <mergeCell ref="A63:C63"/>
    <mergeCell ref="A61:C61"/>
    <mergeCell ref="A62:C62"/>
  </mergeCells>
  <conditionalFormatting sqref="B41:D41">
    <cfRule type="cellIs" dxfId="29" priority="2" operator="lessThan">
      <formula>0</formula>
    </cfRule>
  </conditionalFormatting>
  <conditionalFormatting sqref="B48:D57">
    <cfRule type="cellIs" dxfId="4" priority="1" operator="lessThan">
      <formula>0</formula>
    </cfRule>
  </conditionalFormatting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selection activeCell="F10" sqref="F10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76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16" t="s">
        <v>7</v>
      </c>
      <c r="B5" s="17"/>
      <c r="C5" s="17">
        <f>+B25</f>
        <v>0</v>
      </c>
      <c r="D5" s="18"/>
    </row>
    <row r="6" spans="1:4" ht="15">
      <c r="A6" s="19" t="s">
        <v>33</v>
      </c>
      <c r="B6" s="20"/>
      <c r="C6" s="10">
        <f>SUM(D40+B26)</f>
        <v>0</v>
      </c>
      <c r="D6" s="21"/>
    </row>
    <row r="7" spans="1:4" ht="15">
      <c r="A7" s="22" t="s">
        <v>17</v>
      </c>
      <c r="B7" s="10"/>
      <c r="C7" s="10">
        <f>+C27</f>
        <v>0</v>
      </c>
      <c r="D7" s="21"/>
    </row>
    <row r="8" spans="1:4" ht="15">
      <c r="A8" s="19" t="s">
        <v>23</v>
      </c>
      <c r="B8" s="10"/>
      <c r="C8" s="10">
        <f t="shared" ref="C8:C18" si="0">+C28</f>
        <v>0</v>
      </c>
      <c r="D8" s="21"/>
    </row>
    <row r="9" spans="1:4" ht="15">
      <c r="A9" s="22" t="s">
        <v>15</v>
      </c>
      <c r="B9" s="10"/>
      <c r="C9" s="10">
        <f t="shared" si="0"/>
        <v>0</v>
      </c>
      <c r="D9" s="21"/>
    </row>
    <row r="10" spans="1:4" ht="15">
      <c r="A10" s="19" t="s">
        <v>32</v>
      </c>
      <c r="B10" s="10"/>
      <c r="C10" s="10">
        <f t="shared" si="0"/>
        <v>0</v>
      </c>
      <c r="D10" s="21"/>
    </row>
    <row r="11" spans="1:4" ht="15">
      <c r="A11" s="22" t="s">
        <v>13</v>
      </c>
      <c r="B11" s="10"/>
      <c r="C11" s="10">
        <f t="shared" si="0"/>
        <v>0</v>
      </c>
      <c r="D11" s="21"/>
    </row>
    <row r="12" spans="1:4" ht="15">
      <c r="A12" s="19" t="s">
        <v>24</v>
      </c>
      <c r="B12" s="10"/>
      <c r="C12" s="10">
        <f t="shared" si="0"/>
        <v>0</v>
      </c>
      <c r="D12" s="21"/>
    </row>
    <row r="13" spans="1:4" ht="15">
      <c r="A13" s="22" t="s">
        <v>6</v>
      </c>
      <c r="B13" s="10"/>
      <c r="C13" s="10">
        <f t="shared" si="0"/>
        <v>0</v>
      </c>
      <c r="D13" s="21"/>
    </row>
    <row r="14" spans="1:4" ht="15">
      <c r="A14" s="19" t="s">
        <v>11</v>
      </c>
      <c r="B14" s="10"/>
      <c r="C14" s="10">
        <f t="shared" si="0"/>
        <v>0</v>
      </c>
      <c r="D14" s="21"/>
    </row>
    <row r="15" spans="1:4" ht="15">
      <c r="A15" s="22" t="s">
        <v>12</v>
      </c>
      <c r="B15" s="10"/>
      <c r="C15" s="10">
        <f t="shared" si="0"/>
        <v>0</v>
      </c>
      <c r="D15" s="21"/>
    </row>
    <row r="16" spans="1:4" ht="15">
      <c r="A16" s="19" t="s">
        <v>8</v>
      </c>
      <c r="B16" s="10"/>
      <c r="C16" s="10">
        <f t="shared" si="0"/>
        <v>0</v>
      </c>
      <c r="D16" s="21"/>
    </row>
    <row r="17" spans="1:4" ht="15">
      <c r="A17" s="22" t="s">
        <v>10</v>
      </c>
      <c r="B17" s="10"/>
      <c r="C17" s="10">
        <f t="shared" si="0"/>
        <v>0</v>
      </c>
      <c r="D17" s="21"/>
    </row>
    <row r="18" spans="1:4" ht="16" thickBot="1">
      <c r="A18" s="23" t="s">
        <v>14</v>
      </c>
      <c r="B18" s="24"/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77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58"/>
      <c r="C25" s="28">
        <v>0</v>
      </c>
      <c r="D25" s="55">
        <f t="shared" ref="D25:D31" si="1">+B25-C25</f>
        <v>0</v>
      </c>
    </row>
    <row r="26" spans="1:4" ht="15">
      <c r="A26" s="26" t="s">
        <v>55</v>
      </c>
      <c r="B26" s="27"/>
      <c r="C26" s="28">
        <v>0</v>
      </c>
      <c r="D26" s="55">
        <f t="shared" si="1"/>
        <v>0</v>
      </c>
    </row>
    <row r="27" spans="1:4" ht="15">
      <c r="A27" s="26" t="s">
        <v>100</v>
      </c>
      <c r="B27" s="27"/>
      <c r="C27" s="28">
        <v>0</v>
      </c>
      <c r="D27" s="55">
        <f t="shared" si="1"/>
        <v>0</v>
      </c>
    </row>
    <row r="28" spans="1:4" ht="15">
      <c r="A28" s="26" t="s">
        <v>23</v>
      </c>
      <c r="B28" s="27"/>
      <c r="C28" s="28">
        <v>0</v>
      </c>
      <c r="D28" s="55">
        <f t="shared" si="1"/>
        <v>0</v>
      </c>
    </row>
    <row r="29" spans="1:4" ht="15">
      <c r="A29" s="26" t="s">
        <v>15</v>
      </c>
      <c r="B29" s="27"/>
      <c r="C29" s="28">
        <v>0</v>
      </c>
      <c r="D29" s="55">
        <f t="shared" si="1"/>
        <v>0</v>
      </c>
    </row>
    <row r="30" spans="1:4" ht="15">
      <c r="A30" s="26" t="s">
        <v>31</v>
      </c>
      <c r="B30" s="27"/>
      <c r="C30" s="28">
        <v>0</v>
      </c>
      <c r="D30" s="55">
        <f t="shared" si="1"/>
        <v>0</v>
      </c>
    </row>
    <row r="31" spans="1:4" ht="15">
      <c r="A31" s="26" t="s">
        <v>13</v>
      </c>
      <c r="B31" s="27"/>
      <c r="C31" s="28">
        <v>0</v>
      </c>
      <c r="D31" s="55">
        <f t="shared" si="1"/>
        <v>0</v>
      </c>
    </row>
    <row r="32" spans="1:4" ht="15">
      <c r="A32" s="26" t="s">
        <v>24</v>
      </c>
      <c r="B32" s="27"/>
      <c r="C32" s="28">
        <v>0</v>
      </c>
      <c r="D32" s="60">
        <f>+B32-C32</f>
        <v>0</v>
      </c>
    </row>
    <row r="33" spans="1:4" ht="15">
      <c r="A33" s="26" t="s">
        <v>6</v>
      </c>
      <c r="B33" s="27"/>
      <c r="C33" s="28">
        <v>0</v>
      </c>
      <c r="D33" s="61">
        <f t="shared" ref="D33:D38" si="2">+B33-C33</f>
        <v>0</v>
      </c>
    </row>
    <row r="34" spans="1:4" ht="15">
      <c r="A34" s="26" t="s">
        <v>103</v>
      </c>
      <c r="B34" s="27"/>
      <c r="C34" s="28">
        <v>0</v>
      </c>
      <c r="D34" s="55">
        <f t="shared" si="2"/>
        <v>0</v>
      </c>
    </row>
    <row r="35" spans="1:4" ht="15">
      <c r="A35" s="26" t="s">
        <v>12</v>
      </c>
      <c r="B35" s="27"/>
      <c r="C35" s="28">
        <v>0</v>
      </c>
      <c r="D35" s="55">
        <f t="shared" si="2"/>
        <v>0</v>
      </c>
    </row>
    <row r="36" spans="1:4" ht="15">
      <c r="A36" s="26" t="s">
        <v>57</v>
      </c>
      <c r="B36" s="27"/>
      <c r="C36" s="28">
        <v>0</v>
      </c>
      <c r="D36" s="55">
        <f t="shared" si="2"/>
        <v>0</v>
      </c>
    </row>
    <row r="37" spans="1:4" ht="15">
      <c r="A37" s="26" t="s">
        <v>102</v>
      </c>
      <c r="B37" s="27"/>
      <c r="C37" s="28">
        <v>0</v>
      </c>
      <c r="D37" s="55">
        <f t="shared" si="2"/>
        <v>0</v>
      </c>
    </row>
    <row r="38" spans="1:4" ht="15">
      <c r="A38" s="22" t="s">
        <v>14</v>
      </c>
      <c r="B38" s="28"/>
      <c r="C38" s="28">
        <v>0</v>
      </c>
      <c r="D38" s="56">
        <f t="shared" si="2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145"/>
      <c r="C44" s="145"/>
      <c r="D44" s="145"/>
    </row>
    <row r="45" spans="1:4" ht="18">
      <c r="A45" s="3" t="s">
        <v>77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5" t="s">
        <v>21</v>
      </c>
      <c r="C47" s="6" t="s">
        <v>54</v>
      </c>
      <c r="D47" s="11" t="s">
        <v>22</v>
      </c>
    </row>
    <row r="48" spans="1:4" ht="15">
      <c r="A48" s="16" t="s">
        <v>25</v>
      </c>
      <c r="B48" s="33"/>
      <c r="C48" s="28">
        <v>0</v>
      </c>
      <c r="D48" s="53">
        <f t="shared" ref="D48:D56" si="4">+B48-C48</f>
        <v>0</v>
      </c>
    </row>
    <row r="49" spans="1:4" ht="15">
      <c r="A49" s="22" t="s">
        <v>13</v>
      </c>
      <c r="B49" s="28"/>
      <c r="C49" s="28">
        <v>0</v>
      </c>
      <c r="D49" s="54">
        <f t="shared" si="4"/>
        <v>0</v>
      </c>
    </row>
    <row r="50" spans="1:4" ht="15">
      <c r="A50" s="22" t="s">
        <v>30</v>
      </c>
      <c r="B50" s="28"/>
      <c r="C50" s="28">
        <v>0</v>
      </c>
      <c r="D50" s="54">
        <f t="shared" si="4"/>
        <v>0</v>
      </c>
    </row>
    <row r="51" spans="1:4" ht="15">
      <c r="A51" s="22" t="s">
        <v>6</v>
      </c>
      <c r="B51" s="28"/>
      <c r="C51" s="28">
        <v>0</v>
      </c>
      <c r="D51" s="54">
        <f t="shared" si="4"/>
        <v>0</v>
      </c>
    </row>
    <row r="52" spans="1:4" ht="15">
      <c r="A52" s="22" t="s">
        <v>107</v>
      </c>
      <c r="B52" s="28"/>
      <c r="C52" s="28">
        <v>0</v>
      </c>
      <c r="D52" s="54">
        <f t="shared" si="4"/>
        <v>0</v>
      </c>
    </row>
    <row r="53" spans="1:4" ht="15">
      <c r="A53" s="22" t="s">
        <v>27</v>
      </c>
      <c r="B53" s="28"/>
      <c r="C53" s="28">
        <v>0</v>
      </c>
      <c r="D53" s="54">
        <f t="shared" si="4"/>
        <v>0</v>
      </c>
    </row>
    <row r="54" spans="1:4" ht="15">
      <c r="A54" s="22" t="s">
        <v>28</v>
      </c>
      <c r="B54" s="28"/>
      <c r="C54" s="28">
        <v>0</v>
      </c>
      <c r="D54" s="54">
        <f t="shared" si="4"/>
        <v>0</v>
      </c>
    </row>
    <row r="55" spans="1:4" ht="15">
      <c r="A55" s="22" t="s">
        <v>9</v>
      </c>
      <c r="B55" s="28"/>
      <c r="C55" s="28">
        <v>0</v>
      </c>
      <c r="D55" s="54">
        <f t="shared" si="4"/>
        <v>0</v>
      </c>
    </row>
    <row r="56" spans="1:4" ht="15">
      <c r="A56" s="22" t="s">
        <v>29</v>
      </c>
      <c r="B56" s="28"/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/>
      <c r="B61" s="157"/>
      <c r="C61" s="158"/>
      <c r="D61" s="118"/>
    </row>
    <row r="62" spans="1:4" ht="15">
      <c r="A62" s="147"/>
      <c r="B62" s="148"/>
      <c r="C62" s="155"/>
      <c r="D62" s="119"/>
    </row>
    <row r="63" spans="1:4" ht="16" thickBot="1">
      <c r="A63" s="153"/>
      <c r="B63" s="154"/>
      <c r="C63" s="159"/>
      <c r="D63" s="120"/>
    </row>
    <row r="65" spans="1:1">
      <c r="A65" s="146" t="s">
        <v>119</v>
      </c>
    </row>
  </sheetData>
  <mergeCells count="3">
    <mergeCell ref="A63:C63"/>
    <mergeCell ref="A61:C61"/>
    <mergeCell ref="A62:C62"/>
  </mergeCells>
  <conditionalFormatting sqref="B41:D41">
    <cfRule type="cellIs" dxfId="28" priority="2" operator="lessThan">
      <formula>0</formula>
    </cfRule>
  </conditionalFormatting>
  <conditionalFormatting sqref="B48:D57">
    <cfRule type="cellIs" dxfId="27" priority="1" operator="lessThan">
      <formula>0</formula>
    </cfRule>
  </conditionalFormatting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selection activeCell="I11" sqref="I11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78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16" t="s">
        <v>7</v>
      </c>
      <c r="B5" s="17"/>
      <c r="C5" s="17">
        <f>+B25</f>
        <v>0</v>
      </c>
      <c r="D5" s="18"/>
    </row>
    <row r="6" spans="1:4" ht="15">
      <c r="A6" s="19" t="s">
        <v>33</v>
      </c>
      <c r="B6" s="20"/>
      <c r="C6" s="10">
        <f>SUM(D40+B26)</f>
        <v>0</v>
      </c>
      <c r="D6" s="21"/>
    </row>
    <row r="7" spans="1:4" ht="15">
      <c r="A7" s="22" t="s">
        <v>17</v>
      </c>
      <c r="B7" s="10"/>
      <c r="C7" s="10">
        <f>+C27</f>
        <v>0</v>
      </c>
      <c r="D7" s="21"/>
    </row>
    <row r="8" spans="1:4" ht="15">
      <c r="A8" s="19" t="s">
        <v>23</v>
      </c>
      <c r="B8" s="10"/>
      <c r="C8" s="10">
        <f t="shared" ref="C8:C18" si="0">+C28</f>
        <v>0</v>
      </c>
      <c r="D8" s="21"/>
    </row>
    <row r="9" spans="1:4" ht="15">
      <c r="A9" s="22" t="s">
        <v>15</v>
      </c>
      <c r="B9" s="10"/>
      <c r="C9" s="10">
        <f t="shared" si="0"/>
        <v>0</v>
      </c>
      <c r="D9" s="21"/>
    </row>
    <row r="10" spans="1:4" ht="15">
      <c r="A10" s="19" t="s">
        <v>32</v>
      </c>
      <c r="B10" s="10"/>
      <c r="C10" s="10">
        <f t="shared" si="0"/>
        <v>0</v>
      </c>
      <c r="D10" s="21"/>
    </row>
    <row r="11" spans="1:4" ht="15">
      <c r="A11" s="22" t="s">
        <v>13</v>
      </c>
      <c r="B11" s="10"/>
      <c r="C11" s="10">
        <f t="shared" si="0"/>
        <v>0</v>
      </c>
      <c r="D11" s="21"/>
    </row>
    <row r="12" spans="1:4" ht="15">
      <c r="A12" s="19" t="s">
        <v>24</v>
      </c>
      <c r="B12" s="10"/>
      <c r="C12" s="10">
        <f t="shared" si="0"/>
        <v>0</v>
      </c>
      <c r="D12" s="21"/>
    </row>
    <row r="13" spans="1:4" ht="15">
      <c r="A13" s="22" t="s">
        <v>6</v>
      </c>
      <c r="B13" s="10"/>
      <c r="C13" s="10">
        <f t="shared" si="0"/>
        <v>0</v>
      </c>
      <c r="D13" s="21"/>
    </row>
    <row r="14" spans="1:4" ht="15">
      <c r="A14" s="19" t="s">
        <v>11</v>
      </c>
      <c r="B14" s="10"/>
      <c r="C14" s="10">
        <f t="shared" si="0"/>
        <v>0</v>
      </c>
      <c r="D14" s="21"/>
    </row>
    <row r="15" spans="1:4" ht="15">
      <c r="A15" s="22" t="s">
        <v>12</v>
      </c>
      <c r="B15" s="10"/>
      <c r="C15" s="10">
        <f t="shared" si="0"/>
        <v>0</v>
      </c>
      <c r="D15" s="21"/>
    </row>
    <row r="16" spans="1:4" ht="15">
      <c r="A16" s="19" t="s">
        <v>8</v>
      </c>
      <c r="B16" s="10"/>
      <c r="C16" s="10">
        <f t="shared" si="0"/>
        <v>0</v>
      </c>
      <c r="D16" s="21"/>
    </row>
    <row r="17" spans="1:4" ht="15">
      <c r="A17" s="22" t="s">
        <v>10</v>
      </c>
      <c r="B17" s="10"/>
      <c r="C17" s="10">
        <f t="shared" si="0"/>
        <v>0</v>
      </c>
      <c r="D17" s="21"/>
    </row>
    <row r="18" spans="1:4" ht="16" thickBot="1">
      <c r="A18" s="23" t="s">
        <v>14</v>
      </c>
      <c r="B18" s="24"/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78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58">
        <v>0</v>
      </c>
      <c r="C25" s="58"/>
      <c r="D25" s="55">
        <f t="shared" ref="D25:D31" si="1">+B25-C25</f>
        <v>0</v>
      </c>
    </row>
    <row r="26" spans="1:4" ht="15">
      <c r="A26" s="26" t="s">
        <v>55</v>
      </c>
      <c r="B26" s="27">
        <v>0</v>
      </c>
      <c r="C26" s="27"/>
      <c r="D26" s="55">
        <f t="shared" si="1"/>
        <v>0</v>
      </c>
    </row>
    <row r="27" spans="1:4" ht="15">
      <c r="A27" s="26" t="s">
        <v>100</v>
      </c>
      <c r="B27" s="27"/>
      <c r="C27" s="27">
        <v>0</v>
      </c>
      <c r="D27" s="55">
        <f t="shared" si="1"/>
        <v>0</v>
      </c>
    </row>
    <row r="28" spans="1:4" ht="15">
      <c r="A28" s="26" t="s">
        <v>23</v>
      </c>
      <c r="B28" s="27"/>
      <c r="C28" s="27">
        <v>0</v>
      </c>
      <c r="D28" s="55">
        <f t="shared" si="1"/>
        <v>0</v>
      </c>
    </row>
    <row r="29" spans="1:4" ht="15">
      <c r="A29" s="26" t="s">
        <v>15</v>
      </c>
      <c r="B29" s="27"/>
      <c r="C29" s="27">
        <v>0</v>
      </c>
      <c r="D29" s="55">
        <f t="shared" si="1"/>
        <v>0</v>
      </c>
    </row>
    <row r="30" spans="1:4" ht="15">
      <c r="A30" s="26" t="s">
        <v>31</v>
      </c>
      <c r="B30" s="27"/>
      <c r="C30" s="27">
        <v>0</v>
      </c>
      <c r="D30" s="55">
        <f t="shared" si="1"/>
        <v>0</v>
      </c>
    </row>
    <row r="31" spans="1:4" ht="15">
      <c r="A31" s="26" t="s">
        <v>13</v>
      </c>
      <c r="B31" s="27"/>
      <c r="C31" s="27">
        <v>0</v>
      </c>
      <c r="D31" s="55">
        <f t="shared" si="1"/>
        <v>0</v>
      </c>
    </row>
    <row r="32" spans="1:4" ht="15">
      <c r="A32" s="26" t="s">
        <v>24</v>
      </c>
      <c r="B32" s="27">
        <v>0</v>
      </c>
      <c r="C32" s="27">
        <v>0</v>
      </c>
      <c r="D32" s="60">
        <f>+B32-C32</f>
        <v>0</v>
      </c>
    </row>
    <row r="33" spans="1:4" ht="15">
      <c r="A33" s="26" t="s">
        <v>6</v>
      </c>
      <c r="B33" s="27"/>
      <c r="C33" s="27">
        <v>0</v>
      </c>
      <c r="D33" s="61">
        <f t="shared" ref="D33:D38" si="2">+B33-C33</f>
        <v>0</v>
      </c>
    </row>
    <row r="34" spans="1:4" ht="15">
      <c r="A34" s="26" t="s">
        <v>103</v>
      </c>
      <c r="B34" s="27"/>
      <c r="C34" s="27">
        <v>0</v>
      </c>
      <c r="D34" s="55">
        <f t="shared" si="2"/>
        <v>0</v>
      </c>
    </row>
    <row r="35" spans="1:4" ht="15">
      <c r="A35" s="26" t="s">
        <v>12</v>
      </c>
      <c r="B35" s="27"/>
      <c r="C35" s="27">
        <v>0</v>
      </c>
      <c r="D35" s="55">
        <f t="shared" si="2"/>
        <v>0</v>
      </c>
    </row>
    <row r="36" spans="1:4" ht="15">
      <c r="A36" s="26" t="s">
        <v>57</v>
      </c>
      <c r="B36" s="27"/>
      <c r="C36" s="27">
        <v>0</v>
      </c>
      <c r="D36" s="55">
        <f t="shared" si="2"/>
        <v>0</v>
      </c>
    </row>
    <row r="37" spans="1:4" ht="15">
      <c r="A37" s="26" t="s">
        <v>102</v>
      </c>
      <c r="B37" s="27"/>
      <c r="C37" s="27">
        <v>0</v>
      </c>
      <c r="D37" s="55">
        <f t="shared" si="2"/>
        <v>0</v>
      </c>
    </row>
    <row r="38" spans="1:4" ht="15">
      <c r="A38" s="22" t="s">
        <v>14</v>
      </c>
      <c r="B38" s="28"/>
      <c r="C38" s="28">
        <v>0</v>
      </c>
      <c r="D38" s="56">
        <f t="shared" si="2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145"/>
      <c r="C44" s="145"/>
      <c r="D44" s="145"/>
    </row>
    <row r="45" spans="1:4" ht="18">
      <c r="A45" s="3" t="s">
        <v>78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5" t="s">
        <v>21</v>
      </c>
      <c r="C47" s="6" t="s">
        <v>54</v>
      </c>
      <c r="D47" s="11" t="s">
        <v>22</v>
      </c>
    </row>
    <row r="48" spans="1:4" ht="15">
      <c r="A48" s="16" t="s">
        <v>25</v>
      </c>
      <c r="B48" s="33">
        <v>0</v>
      </c>
      <c r="C48" s="33"/>
      <c r="D48" s="53">
        <f t="shared" ref="D48:D56" si="4">+B48-C48</f>
        <v>0</v>
      </c>
    </row>
    <row r="49" spans="1:4" ht="15">
      <c r="A49" s="22" t="s">
        <v>13</v>
      </c>
      <c r="B49" s="28"/>
      <c r="C49" s="28">
        <v>0</v>
      </c>
      <c r="D49" s="54">
        <f t="shared" si="4"/>
        <v>0</v>
      </c>
    </row>
    <row r="50" spans="1:4" ht="15">
      <c r="A50" s="22" t="s">
        <v>30</v>
      </c>
      <c r="B50" s="28"/>
      <c r="C50" s="28">
        <v>0</v>
      </c>
      <c r="D50" s="54">
        <f t="shared" si="4"/>
        <v>0</v>
      </c>
    </row>
    <row r="51" spans="1:4" ht="15">
      <c r="A51" s="22" t="s">
        <v>6</v>
      </c>
      <c r="B51" s="28"/>
      <c r="C51" s="28">
        <v>0</v>
      </c>
      <c r="D51" s="54">
        <f t="shared" si="4"/>
        <v>0</v>
      </c>
    </row>
    <row r="52" spans="1:4" ht="15">
      <c r="A52" s="22" t="s">
        <v>26</v>
      </c>
      <c r="B52" s="28"/>
      <c r="C52" s="28">
        <v>0</v>
      </c>
      <c r="D52" s="54">
        <f t="shared" si="4"/>
        <v>0</v>
      </c>
    </row>
    <row r="53" spans="1:4" ht="15">
      <c r="A53" s="22" t="s">
        <v>27</v>
      </c>
      <c r="B53" s="28"/>
      <c r="C53" s="28">
        <v>0</v>
      </c>
      <c r="D53" s="54">
        <f t="shared" si="4"/>
        <v>0</v>
      </c>
    </row>
    <row r="54" spans="1:4" ht="15">
      <c r="A54" s="22" t="s">
        <v>28</v>
      </c>
      <c r="B54" s="28"/>
      <c r="C54" s="28">
        <v>0</v>
      </c>
      <c r="D54" s="54">
        <f t="shared" si="4"/>
        <v>0</v>
      </c>
    </row>
    <row r="55" spans="1:4" ht="15">
      <c r="A55" s="22" t="s">
        <v>9</v>
      </c>
      <c r="B55" s="28"/>
      <c r="C55" s="28">
        <v>0</v>
      </c>
      <c r="D55" s="54">
        <f t="shared" si="4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/>
      <c r="B61" s="157"/>
      <c r="C61" s="158"/>
      <c r="D61" s="118"/>
    </row>
    <row r="62" spans="1:4" ht="15">
      <c r="A62" s="147"/>
      <c r="B62" s="148"/>
      <c r="C62" s="155"/>
      <c r="D62" s="119"/>
    </row>
    <row r="63" spans="1:4" ht="16" thickBot="1">
      <c r="A63" s="153"/>
      <c r="B63" s="154"/>
      <c r="C63" s="159"/>
      <c r="D63" s="120"/>
    </row>
    <row r="65" spans="1:1">
      <c r="A65" s="146" t="s">
        <v>119</v>
      </c>
    </row>
  </sheetData>
  <mergeCells count="3">
    <mergeCell ref="A63:C63"/>
    <mergeCell ref="A61:C61"/>
    <mergeCell ref="A62:C62"/>
  </mergeCells>
  <conditionalFormatting sqref="B41:D41">
    <cfRule type="cellIs" dxfId="26" priority="2" operator="lessThan">
      <formula>0</formula>
    </cfRule>
  </conditionalFormatting>
  <conditionalFormatting sqref="B48:D57">
    <cfRule type="cellIs" dxfId="25" priority="1" operator="lessThan">
      <formula>0</formula>
    </cfRule>
  </conditionalFormatting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topLeftCell="A14" workbookViewId="0">
      <selection activeCell="K12" sqref="K12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</cols>
  <sheetData>
    <row r="2" spans="1:4" ht="18">
      <c r="A2" s="2" t="s">
        <v>87</v>
      </c>
      <c r="B2" s="2"/>
      <c r="C2" s="2"/>
      <c r="D2" s="2"/>
    </row>
    <row r="3" spans="1:4" ht="19" thickBot="1">
      <c r="A3" s="3" t="s">
        <v>1</v>
      </c>
      <c r="B3" s="3"/>
      <c r="C3" s="3"/>
      <c r="D3" s="3" t="s">
        <v>123</v>
      </c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22" t="s">
        <v>86</v>
      </c>
      <c r="B5" s="127">
        <v>0</v>
      </c>
      <c r="C5" s="28">
        <f>SUM(B22)</f>
        <v>0</v>
      </c>
      <c r="D5" s="130">
        <v>0</v>
      </c>
    </row>
    <row r="6" spans="1:4" ht="15">
      <c r="A6" s="22" t="s">
        <v>88</v>
      </c>
      <c r="B6" s="127">
        <v>0</v>
      </c>
      <c r="C6" s="28">
        <f t="shared" ref="C6:C8" si="0">SUM(B23)</f>
        <v>0</v>
      </c>
      <c r="D6" s="130">
        <v>0</v>
      </c>
    </row>
    <row r="7" spans="1:4" ht="15">
      <c r="A7" s="22" t="s">
        <v>95</v>
      </c>
      <c r="B7" s="127">
        <v>0</v>
      </c>
      <c r="C7" s="28">
        <f t="shared" si="0"/>
        <v>0</v>
      </c>
      <c r="D7" s="130">
        <v>0</v>
      </c>
    </row>
    <row r="8" spans="1:4" ht="15">
      <c r="A8" s="22" t="s">
        <v>94</v>
      </c>
      <c r="B8" s="127">
        <v>0</v>
      </c>
      <c r="C8" s="28">
        <f t="shared" si="0"/>
        <v>0</v>
      </c>
      <c r="D8" s="130">
        <f>SUM(C19)</f>
        <v>0</v>
      </c>
    </row>
    <row r="9" spans="1:4" ht="15">
      <c r="A9" s="131" t="s">
        <v>92</v>
      </c>
      <c r="B9" s="127">
        <v>0</v>
      </c>
      <c r="C9" s="128">
        <f>SUM(B32)</f>
        <v>0</v>
      </c>
      <c r="D9" s="132">
        <f>SUM(D5:D8)</f>
        <v>0</v>
      </c>
    </row>
    <row r="10" spans="1:4" ht="15">
      <c r="A10" s="133"/>
      <c r="B10" s="129"/>
      <c r="C10" s="129"/>
      <c r="D10" s="134"/>
    </row>
    <row r="11" spans="1:4" ht="15">
      <c r="A11" s="22" t="s">
        <v>15</v>
      </c>
      <c r="B11" s="28">
        <v>0</v>
      </c>
      <c r="C11" s="28">
        <f>SUM(C26)</f>
        <v>0</v>
      </c>
      <c r="D11" s="130">
        <v>0</v>
      </c>
    </row>
    <row r="12" spans="1:4" ht="15">
      <c r="A12" s="22" t="s">
        <v>89</v>
      </c>
      <c r="B12" s="28">
        <v>0</v>
      </c>
      <c r="C12" s="28">
        <f t="shared" ref="C12:C15" si="1">SUM(C27)</f>
        <v>0</v>
      </c>
      <c r="D12" s="130">
        <v>0</v>
      </c>
    </row>
    <row r="13" spans="1:4" ht="15">
      <c r="A13" s="22" t="s">
        <v>90</v>
      </c>
      <c r="B13" s="28">
        <v>0</v>
      </c>
      <c r="C13" s="28">
        <f t="shared" si="1"/>
        <v>0</v>
      </c>
      <c r="D13" s="130">
        <v>0</v>
      </c>
    </row>
    <row r="14" spans="1:4" ht="15">
      <c r="A14" s="22" t="s">
        <v>28</v>
      </c>
      <c r="B14" s="28">
        <v>0</v>
      </c>
      <c r="C14" s="28">
        <f t="shared" si="1"/>
        <v>0</v>
      </c>
      <c r="D14" s="130"/>
    </row>
    <row r="15" spans="1:4" ht="15">
      <c r="A15" s="22" t="s">
        <v>91</v>
      </c>
      <c r="B15" s="28">
        <v>0</v>
      </c>
      <c r="C15" s="28">
        <f t="shared" si="1"/>
        <v>0</v>
      </c>
      <c r="D15" s="130">
        <v>0</v>
      </c>
    </row>
    <row r="16" spans="1:4" ht="15">
      <c r="A16" s="22"/>
      <c r="B16" s="28">
        <v>0</v>
      </c>
      <c r="C16" s="28"/>
      <c r="D16" s="130"/>
    </row>
    <row r="17" spans="1:4" ht="15">
      <c r="A17" s="135" t="s">
        <v>113</v>
      </c>
      <c r="B17" s="128">
        <f>SUM(B11:B16)</f>
        <v>0</v>
      </c>
      <c r="C17" s="128">
        <f>SUM(C32)</f>
        <v>0</v>
      </c>
      <c r="D17" s="132">
        <f>SUM(D11:D16)</f>
        <v>0</v>
      </c>
    </row>
    <row r="18" spans="1:4" ht="16" thickBot="1">
      <c r="A18" s="22"/>
      <c r="B18" s="28"/>
      <c r="C18" s="28"/>
      <c r="D18" s="130"/>
    </row>
    <row r="19" spans="1:4" ht="16" thickBot="1">
      <c r="A19" s="12" t="s">
        <v>94</v>
      </c>
      <c r="B19" s="125">
        <f>SUM(B9-B17)</f>
        <v>0</v>
      </c>
      <c r="C19" s="125">
        <f>SUM(C9-C17)</f>
        <v>0</v>
      </c>
      <c r="D19" s="136">
        <f>SUM(D9-D17)</f>
        <v>0</v>
      </c>
    </row>
    <row r="20" spans="1:4" ht="15" thickBot="1">
      <c r="B20" s="84"/>
    </row>
    <row r="21" spans="1:4" ht="16" thickBot="1">
      <c r="A21" s="4" t="s">
        <v>20</v>
      </c>
      <c r="B21" s="5" t="s">
        <v>21</v>
      </c>
      <c r="C21" s="5" t="s">
        <v>54</v>
      </c>
      <c r="D21" s="11" t="s">
        <v>22</v>
      </c>
    </row>
    <row r="22" spans="1:4" ht="15">
      <c r="A22" s="22"/>
      <c r="B22" s="28"/>
      <c r="C22" s="28"/>
      <c r="D22" s="55">
        <f t="shared" ref="D22:D26" si="2">+B22-C22</f>
        <v>0</v>
      </c>
    </row>
    <row r="23" spans="1:4" ht="15">
      <c r="A23" s="22"/>
      <c r="B23" s="28"/>
      <c r="C23" s="28"/>
      <c r="D23" s="55">
        <f t="shared" si="2"/>
        <v>0</v>
      </c>
    </row>
    <row r="24" spans="1:4" ht="15">
      <c r="A24" s="22"/>
      <c r="B24" s="28"/>
      <c r="C24" s="28"/>
      <c r="D24" s="55">
        <f t="shared" si="2"/>
        <v>0</v>
      </c>
    </row>
    <row r="25" spans="1:4" ht="15">
      <c r="A25" s="22"/>
      <c r="B25" s="28"/>
      <c r="C25" s="28"/>
      <c r="D25" s="55">
        <f t="shared" si="2"/>
        <v>0</v>
      </c>
    </row>
    <row r="26" spans="1:4" ht="15">
      <c r="A26" s="22"/>
      <c r="B26" s="28"/>
      <c r="C26" s="28"/>
      <c r="D26" s="55">
        <f t="shared" si="2"/>
        <v>0</v>
      </c>
    </row>
    <row r="27" spans="1:4" ht="15">
      <c r="A27" s="22"/>
      <c r="B27" s="28"/>
      <c r="C27" s="28"/>
      <c r="D27" s="124"/>
    </row>
    <row r="28" spans="1:4" ht="15">
      <c r="A28" s="22"/>
      <c r="B28" s="28"/>
      <c r="C28" s="28"/>
      <c r="D28" s="55">
        <f t="shared" ref="D28:D31" si="3">+B28-C28</f>
        <v>0</v>
      </c>
    </row>
    <row r="29" spans="1:4" ht="15">
      <c r="A29" s="22"/>
      <c r="B29" s="28"/>
      <c r="C29" s="28"/>
      <c r="D29" s="55">
        <f t="shared" si="3"/>
        <v>0</v>
      </c>
    </row>
    <row r="30" spans="1:4" ht="15">
      <c r="A30" s="22"/>
      <c r="B30" s="28"/>
      <c r="C30" s="28"/>
      <c r="D30" s="55">
        <f t="shared" si="3"/>
        <v>0</v>
      </c>
    </row>
    <row r="31" spans="1:4" ht="16" thickBot="1">
      <c r="A31" s="22"/>
      <c r="B31" s="28"/>
      <c r="C31" s="28"/>
      <c r="D31" s="55">
        <f t="shared" si="3"/>
        <v>0</v>
      </c>
    </row>
    <row r="32" spans="1:4" ht="16" thickBot="1">
      <c r="A32" s="12" t="s">
        <v>93</v>
      </c>
      <c r="B32" s="125">
        <f>SUM(B22:B31)</f>
        <v>0</v>
      </c>
      <c r="C32" s="125">
        <f>SUM(C26:C31)</f>
        <v>0</v>
      </c>
      <c r="D32" s="126">
        <f>SUM(B32-C32)</f>
        <v>0</v>
      </c>
    </row>
    <row r="34" spans="1:1">
      <c r="A34" s="146" t="s">
        <v>119</v>
      </c>
    </row>
  </sheetData>
  <conditionalFormatting sqref="D27">
    <cfRule type="expression" dxfId="46" priority="1">
      <formula>";;;"</formula>
    </cfRule>
  </conditionalFormatting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selection activeCell="K12" sqref="K12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79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16" t="s">
        <v>7</v>
      </c>
      <c r="B5" s="17"/>
      <c r="C5" s="17">
        <f>+B25</f>
        <v>0</v>
      </c>
      <c r="D5" s="18"/>
    </row>
    <row r="6" spans="1:4" ht="15">
      <c r="A6" s="19" t="s">
        <v>33</v>
      </c>
      <c r="B6" s="20"/>
      <c r="C6" s="10">
        <f>SUM(D40+B26)</f>
        <v>0</v>
      </c>
      <c r="D6" s="21"/>
    </row>
    <row r="7" spans="1:4" ht="15">
      <c r="A7" s="22" t="s">
        <v>17</v>
      </c>
      <c r="B7" s="10"/>
      <c r="C7" s="10">
        <f>+C27</f>
        <v>0</v>
      </c>
      <c r="D7" s="21"/>
    </row>
    <row r="8" spans="1:4" ht="15">
      <c r="A8" s="19" t="s">
        <v>23</v>
      </c>
      <c r="B8" s="10"/>
      <c r="C8" s="10">
        <f t="shared" ref="C8:C18" si="0">+C28</f>
        <v>0</v>
      </c>
      <c r="D8" s="21"/>
    </row>
    <row r="9" spans="1:4" ht="15">
      <c r="A9" s="22" t="s">
        <v>15</v>
      </c>
      <c r="B9" s="10"/>
      <c r="C9" s="10">
        <f t="shared" si="0"/>
        <v>0</v>
      </c>
      <c r="D9" s="21"/>
    </row>
    <row r="10" spans="1:4" ht="15">
      <c r="A10" s="19" t="s">
        <v>32</v>
      </c>
      <c r="B10" s="10"/>
      <c r="C10" s="10">
        <f t="shared" si="0"/>
        <v>0</v>
      </c>
      <c r="D10" s="21"/>
    </row>
    <row r="11" spans="1:4" ht="15">
      <c r="A11" s="22" t="s">
        <v>13</v>
      </c>
      <c r="B11" s="10"/>
      <c r="C11" s="10">
        <f t="shared" si="0"/>
        <v>0</v>
      </c>
      <c r="D11" s="21"/>
    </row>
    <row r="12" spans="1:4" ht="15">
      <c r="A12" s="19" t="s">
        <v>24</v>
      </c>
      <c r="B12" s="10"/>
      <c r="C12" s="10">
        <f t="shared" si="0"/>
        <v>0</v>
      </c>
      <c r="D12" s="21"/>
    </row>
    <row r="13" spans="1:4" ht="15">
      <c r="A13" s="22" t="s">
        <v>6</v>
      </c>
      <c r="B13" s="10"/>
      <c r="C13" s="10">
        <f t="shared" si="0"/>
        <v>0</v>
      </c>
      <c r="D13" s="21"/>
    </row>
    <row r="14" spans="1:4" ht="15">
      <c r="A14" s="19" t="s">
        <v>11</v>
      </c>
      <c r="B14" s="10"/>
      <c r="C14" s="10">
        <f t="shared" si="0"/>
        <v>0</v>
      </c>
      <c r="D14" s="21"/>
    </row>
    <row r="15" spans="1:4" ht="15">
      <c r="A15" s="22" t="s">
        <v>12</v>
      </c>
      <c r="B15" s="10"/>
      <c r="C15" s="10">
        <f t="shared" si="0"/>
        <v>0</v>
      </c>
      <c r="D15" s="21"/>
    </row>
    <row r="16" spans="1:4" ht="15">
      <c r="A16" s="19" t="s">
        <v>8</v>
      </c>
      <c r="B16" s="10"/>
      <c r="C16" s="10">
        <f t="shared" si="0"/>
        <v>0</v>
      </c>
      <c r="D16" s="21"/>
    </row>
    <row r="17" spans="1:4" ht="15">
      <c r="A17" s="22" t="s">
        <v>10</v>
      </c>
      <c r="B17" s="10"/>
      <c r="C17" s="10">
        <f t="shared" si="0"/>
        <v>0</v>
      </c>
      <c r="D17" s="21"/>
    </row>
    <row r="18" spans="1:4" ht="16" thickBot="1">
      <c r="A18" s="23" t="s">
        <v>14</v>
      </c>
      <c r="B18" s="24"/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79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27">
        <v>0</v>
      </c>
      <c r="C25" s="27">
        <v>0</v>
      </c>
      <c r="D25" s="55">
        <f t="shared" ref="D25:D31" si="1">+B25-C25</f>
        <v>0</v>
      </c>
    </row>
    <row r="26" spans="1:4" ht="15">
      <c r="A26" s="26" t="s">
        <v>55</v>
      </c>
      <c r="B26" s="27">
        <v>0</v>
      </c>
      <c r="C26" s="27">
        <v>0</v>
      </c>
      <c r="D26" s="55">
        <f t="shared" si="1"/>
        <v>0</v>
      </c>
    </row>
    <row r="27" spans="1:4" ht="15">
      <c r="A27" s="26" t="s">
        <v>100</v>
      </c>
      <c r="B27" s="27">
        <v>0</v>
      </c>
      <c r="C27" s="27">
        <v>0</v>
      </c>
      <c r="D27" s="55">
        <f t="shared" si="1"/>
        <v>0</v>
      </c>
    </row>
    <row r="28" spans="1:4" ht="15">
      <c r="A28" s="26" t="s">
        <v>23</v>
      </c>
      <c r="B28" s="27">
        <v>0</v>
      </c>
      <c r="C28" s="27">
        <v>0</v>
      </c>
      <c r="D28" s="55">
        <f t="shared" si="1"/>
        <v>0</v>
      </c>
    </row>
    <row r="29" spans="1:4" ht="15">
      <c r="A29" s="26" t="s">
        <v>15</v>
      </c>
      <c r="B29" s="27">
        <v>0</v>
      </c>
      <c r="C29" s="27">
        <v>0</v>
      </c>
      <c r="D29" s="55">
        <f t="shared" si="1"/>
        <v>0</v>
      </c>
    </row>
    <row r="30" spans="1:4" ht="15">
      <c r="A30" s="26" t="s">
        <v>31</v>
      </c>
      <c r="B30" s="27">
        <v>0</v>
      </c>
      <c r="C30" s="27">
        <v>0</v>
      </c>
      <c r="D30" s="55">
        <f t="shared" si="1"/>
        <v>0</v>
      </c>
    </row>
    <row r="31" spans="1:4" ht="15">
      <c r="A31" s="26" t="s">
        <v>13</v>
      </c>
      <c r="B31" s="27">
        <v>0</v>
      </c>
      <c r="C31" s="27">
        <v>0</v>
      </c>
      <c r="D31" s="55">
        <f t="shared" si="1"/>
        <v>0</v>
      </c>
    </row>
    <row r="32" spans="1:4" ht="15">
      <c r="A32" s="26" t="s">
        <v>24</v>
      </c>
      <c r="B32" s="27">
        <v>0</v>
      </c>
      <c r="C32" s="27">
        <v>0</v>
      </c>
      <c r="D32" s="60">
        <f>+B32-C32</f>
        <v>0</v>
      </c>
    </row>
    <row r="33" spans="1:4" ht="15">
      <c r="A33" s="26" t="s">
        <v>6</v>
      </c>
      <c r="B33" s="27">
        <v>0</v>
      </c>
      <c r="C33" s="27">
        <v>0</v>
      </c>
      <c r="D33" s="61">
        <f t="shared" ref="D33:D38" si="2">+B33-C33</f>
        <v>0</v>
      </c>
    </row>
    <row r="34" spans="1:4" ht="15">
      <c r="A34" s="26" t="s">
        <v>103</v>
      </c>
      <c r="B34" s="27">
        <v>0</v>
      </c>
      <c r="C34" s="27">
        <v>0</v>
      </c>
      <c r="D34" s="55">
        <f t="shared" si="2"/>
        <v>0</v>
      </c>
    </row>
    <row r="35" spans="1:4" ht="15">
      <c r="A35" s="26" t="s">
        <v>12</v>
      </c>
      <c r="B35" s="27">
        <v>0</v>
      </c>
      <c r="C35" s="27">
        <v>0</v>
      </c>
      <c r="D35" s="55">
        <f t="shared" si="2"/>
        <v>0</v>
      </c>
    </row>
    <row r="36" spans="1:4" ht="15">
      <c r="A36" s="26" t="s">
        <v>57</v>
      </c>
      <c r="B36" s="27">
        <v>0</v>
      </c>
      <c r="C36" s="27">
        <v>0</v>
      </c>
      <c r="D36" s="55">
        <f t="shared" si="2"/>
        <v>0</v>
      </c>
    </row>
    <row r="37" spans="1:4" ht="15">
      <c r="A37" s="26" t="s">
        <v>102</v>
      </c>
      <c r="B37" s="27">
        <v>0</v>
      </c>
      <c r="C37" s="27">
        <v>0</v>
      </c>
      <c r="D37" s="55">
        <f t="shared" si="2"/>
        <v>0</v>
      </c>
    </row>
    <row r="38" spans="1:4" ht="15">
      <c r="A38" s="22" t="s">
        <v>14</v>
      </c>
      <c r="B38" s="28"/>
      <c r="C38" s="28">
        <v>0</v>
      </c>
      <c r="D38" s="56">
        <f t="shared" si="2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145"/>
      <c r="C44" s="145"/>
      <c r="D44" s="145"/>
    </row>
    <row r="45" spans="1:4" ht="18">
      <c r="A45" s="3" t="s">
        <v>79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5" t="s">
        <v>21</v>
      </c>
      <c r="C47" s="6" t="s">
        <v>54</v>
      </c>
      <c r="D47" s="11" t="s">
        <v>22</v>
      </c>
    </row>
    <row r="48" spans="1:4" ht="15">
      <c r="A48" s="16" t="s">
        <v>25</v>
      </c>
      <c r="B48" s="33"/>
      <c r="C48" s="28">
        <v>0</v>
      </c>
      <c r="D48" s="53">
        <f t="shared" ref="D48:D56" si="4">+B48-C48</f>
        <v>0</v>
      </c>
    </row>
    <row r="49" spans="1:4" ht="15">
      <c r="A49" s="22" t="s">
        <v>13</v>
      </c>
      <c r="B49" s="28"/>
      <c r="C49" s="28">
        <v>0</v>
      </c>
      <c r="D49" s="54">
        <f t="shared" si="4"/>
        <v>0</v>
      </c>
    </row>
    <row r="50" spans="1:4" ht="15">
      <c r="A50" s="22" t="s">
        <v>30</v>
      </c>
      <c r="B50" s="28"/>
      <c r="C50" s="28">
        <v>0</v>
      </c>
      <c r="D50" s="54">
        <f t="shared" si="4"/>
        <v>0</v>
      </c>
    </row>
    <row r="51" spans="1:4" ht="15">
      <c r="A51" s="22" t="s">
        <v>6</v>
      </c>
      <c r="B51" s="28"/>
      <c r="C51" s="28">
        <v>0</v>
      </c>
      <c r="D51" s="54">
        <f t="shared" si="4"/>
        <v>0</v>
      </c>
    </row>
    <row r="52" spans="1:4" ht="15">
      <c r="A52" s="22" t="s">
        <v>26</v>
      </c>
      <c r="B52" s="28"/>
      <c r="C52" s="28">
        <v>0</v>
      </c>
      <c r="D52" s="54">
        <f t="shared" si="4"/>
        <v>0</v>
      </c>
    </row>
    <row r="53" spans="1:4" ht="15">
      <c r="A53" s="22" t="s">
        <v>27</v>
      </c>
      <c r="B53" s="28"/>
      <c r="C53" s="28">
        <v>0</v>
      </c>
      <c r="D53" s="54">
        <f t="shared" si="4"/>
        <v>0</v>
      </c>
    </row>
    <row r="54" spans="1:4" ht="15">
      <c r="A54" s="22" t="s">
        <v>28</v>
      </c>
      <c r="B54" s="28"/>
      <c r="C54" s="28">
        <v>0</v>
      </c>
      <c r="D54" s="54">
        <f t="shared" si="4"/>
        <v>0</v>
      </c>
    </row>
    <row r="55" spans="1:4" ht="15">
      <c r="A55" s="22" t="s">
        <v>9</v>
      </c>
      <c r="B55" s="28"/>
      <c r="C55" s="28">
        <v>0</v>
      </c>
      <c r="D55" s="54">
        <f t="shared" si="4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/>
      <c r="B61" s="157"/>
      <c r="C61" s="158"/>
      <c r="D61" s="118"/>
    </row>
    <row r="62" spans="1:4" ht="15">
      <c r="A62" s="147"/>
      <c r="B62" s="148"/>
      <c r="C62" s="155"/>
      <c r="D62" s="119"/>
    </row>
    <row r="63" spans="1:4" ht="16" thickBot="1">
      <c r="A63" s="153"/>
      <c r="B63" s="154"/>
      <c r="C63" s="159"/>
      <c r="D63" s="120"/>
    </row>
    <row r="65" spans="1:1">
      <c r="A65" s="146" t="s">
        <v>119</v>
      </c>
    </row>
  </sheetData>
  <mergeCells count="3">
    <mergeCell ref="A63:C63"/>
    <mergeCell ref="A61:C61"/>
    <mergeCell ref="A62:C62"/>
  </mergeCells>
  <conditionalFormatting sqref="B48:D57">
    <cfRule type="cellIs" dxfId="24" priority="2" operator="lessThan">
      <formula>0</formula>
    </cfRule>
  </conditionalFormatting>
  <conditionalFormatting sqref="B41:D41">
    <cfRule type="cellIs" dxfId="23" priority="1" operator="lessThan">
      <formula>0</formula>
    </cfRule>
  </conditionalFormatting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opLeftCell="A54" workbookViewId="0">
      <selection activeCell="K52" sqref="K52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80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166" t="s">
        <v>4</v>
      </c>
      <c r="C4" s="5" t="s">
        <v>53</v>
      </c>
      <c r="D4" s="6" t="s">
        <v>5</v>
      </c>
    </row>
    <row r="5" spans="1:4" ht="15">
      <c r="A5" s="16" t="s">
        <v>7</v>
      </c>
      <c r="B5" s="10">
        <v>0</v>
      </c>
      <c r="C5" s="17">
        <f>+B25</f>
        <v>0</v>
      </c>
      <c r="D5" s="18"/>
    </row>
    <row r="6" spans="1:4" ht="15">
      <c r="A6" s="26" t="s">
        <v>33</v>
      </c>
      <c r="B6" s="10">
        <v>0</v>
      </c>
      <c r="C6" s="10">
        <f>SUM(D40+B26)</f>
        <v>0</v>
      </c>
      <c r="D6" s="21"/>
    </row>
    <row r="7" spans="1:4" ht="15">
      <c r="A7" s="22" t="s">
        <v>17</v>
      </c>
      <c r="B7" s="10">
        <v>0</v>
      </c>
      <c r="C7" s="10">
        <f>+C27</f>
        <v>0</v>
      </c>
      <c r="D7" s="21"/>
    </row>
    <row r="8" spans="1:4" ht="15">
      <c r="A8" s="26" t="s">
        <v>23</v>
      </c>
      <c r="B8" s="10">
        <v>0</v>
      </c>
      <c r="C8" s="10">
        <f t="shared" ref="C8:C18" si="0">+C28</f>
        <v>0</v>
      </c>
      <c r="D8" s="21"/>
    </row>
    <row r="9" spans="1:4" ht="15">
      <c r="A9" s="22" t="s">
        <v>15</v>
      </c>
      <c r="B9" s="10">
        <v>0</v>
      </c>
      <c r="C9" s="10">
        <f t="shared" si="0"/>
        <v>0</v>
      </c>
      <c r="D9" s="21"/>
    </row>
    <row r="10" spans="1:4" ht="15">
      <c r="A10" s="26" t="s">
        <v>32</v>
      </c>
      <c r="B10" s="10">
        <v>0</v>
      </c>
      <c r="C10" s="10">
        <f t="shared" si="0"/>
        <v>0</v>
      </c>
      <c r="D10" s="21"/>
    </row>
    <row r="11" spans="1:4" ht="15">
      <c r="A11" s="22" t="s">
        <v>13</v>
      </c>
      <c r="B11" s="10">
        <v>0</v>
      </c>
      <c r="C11" s="10">
        <f t="shared" si="0"/>
        <v>0</v>
      </c>
      <c r="D11" s="21"/>
    </row>
    <row r="12" spans="1:4" ht="15">
      <c r="A12" s="26" t="s">
        <v>24</v>
      </c>
      <c r="B12" s="10">
        <v>0</v>
      </c>
      <c r="C12" s="10">
        <f t="shared" si="0"/>
        <v>0</v>
      </c>
      <c r="D12" s="21"/>
    </row>
    <row r="13" spans="1:4" ht="15">
      <c r="A13" s="22" t="s">
        <v>6</v>
      </c>
      <c r="B13" s="10">
        <v>0</v>
      </c>
      <c r="C13" s="10">
        <f t="shared" si="0"/>
        <v>0</v>
      </c>
      <c r="D13" s="21"/>
    </row>
    <row r="14" spans="1:4" ht="15">
      <c r="A14" s="26" t="s">
        <v>11</v>
      </c>
      <c r="B14" s="10">
        <v>0</v>
      </c>
      <c r="C14" s="10">
        <f t="shared" si="0"/>
        <v>0</v>
      </c>
      <c r="D14" s="21"/>
    </row>
    <row r="15" spans="1:4" ht="15">
      <c r="A15" s="22" t="s">
        <v>12</v>
      </c>
      <c r="B15" s="10">
        <v>0</v>
      </c>
      <c r="C15" s="10">
        <f t="shared" si="0"/>
        <v>0</v>
      </c>
      <c r="D15" s="21"/>
    </row>
    <row r="16" spans="1:4" ht="15">
      <c r="A16" s="26" t="s">
        <v>8</v>
      </c>
      <c r="B16" s="10">
        <v>0</v>
      </c>
      <c r="C16" s="10">
        <f t="shared" si="0"/>
        <v>0</v>
      </c>
      <c r="D16" s="21"/>
    </row>
    <row r="17" spans="1:4" ht="15">
      <c r="A17" s="22" t="s">
        <v>10</v>
      </c>
      <c r="B17" s="10">
        <v>0</v>
      </c>
      <c r="C17" s="10">
        <f t="shared" si="0"/>
        <v>0</v>
      </c>
      <c r="D17" s="21"/>
    </row>
    <row r="18" spans="1:4" ht="16" thickBot="1">
      <c r="A18" s="165" t="s">
        <v>14</v>
      </c>
      <c r="B18" s="167" t="s">
        <v>122</v>
      </c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80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58"/>
      <c r="C25" s="58"/>
      <c r="D25" s="55">
        <f t="shared" ref="D25:D31" si="1">+B25-C25</f>
        <v>0</v>
      </c>
    </row>
    <row r="26" spans="1:4" ht="15">
      <c r="A26" s="26" t="s">
        <v>55</v>
      </c>
      <c r="B26" s="27"/>
      <c r="C26" s="27"/>
      <c r="D26" s="55">
        <f t="shared" si="1"/>
        <v>0</v>
      </c>
    </row>
    <row r="27" spans="1:4" ht="15">
      <c r="A27" s="26" t="s">
        <v>100</v>
      </c>
      <c r="B27" s="27"/>
      <c r="C27" s="27"/>
      <c r="D27" s="55">
        <f t="shared" si="1"/>
        <v>0</v>
      </c>
    </row>
    <row r="28" spans="1:4" ht="15">
      <c r="A28" s="26" t="s">
        <v>23</v>
      </c>
      <c r="B28" s="27"/>
      <c r="C28" s="27"/>
      <c r="D28" s="55">
        <f t="shared" si="1"/>
        <v>0</v>
      </c>
    </row>
    <row r="29" spans="1:4" ht="15">
      <c r="A29" s="26" t="s">
        <v>15</v>
      </c>
      <c r="B29" s="27"/>
      <c r="C29" s="27"/>
      <c r="D29" s="55">
        <f t="shared" si="1"/>
        <v>0</v>
      </c>
    </row>
    <row r="30" spans="1:4" ht="15">
      <c r="A30" s="26" t="s">
        <v>31</v>
      </c>
      <c r="B30" s="27"/>
      <c r="C30" s="27"/>
      <c r="D30" s="98">
        <f>SUM(B30-C30)</f>
        <v>0</v>
      </c>
    </row>
    <row r="31" spans="1:4" ht="15">
      <c r="A31" s="26" t="s">
        <v>13</v>
      </c>
      <c r="B31" s="27"/>
      <c r="C31" s="27"/>
      <c r="D31" s="55">
        <f t="shared" si="1"/>
        <v>0</v>
      </c>
    </row>
    <row r="32" spans="1:4" ht="15">
      <c r="A32" s="26" t="s">
        <v>24</v>
      </c>
      <c r="B32" s="27"/>
      <c r="C32" s="27"/>
      <c r="D32" s="60">
        <f>+B32-C32</f>
        <v>0</v>
      </c>
    </row>
    <row r="33" spans="1:4" ht="15">
      <c r="A33" s="26" t="s">
        <v>6</v>
      </c>
      <c r="B33" s="27"/>
      <c r="C33" s="27"/>
      <c r="D33" s="61">
        <f t="shared" ref="D33:D38" si="2">+B33-C33</f>
        <v>0</v>
      </c>
    </row>
    <row r="34" spans="1:4" ht="15">
      <c r="A34" s="26" t="s">
        <v>103</v>
      </c>
      <c r="B34" s="27"/>
      <c r="C34" s="27"/>
      <c r="D34" s="55">
        <f t="shared" si="2"/>
        <v>0</v>
      </c>
    </row>
    <row r="35" spans="1:4" ht="15">
      <c r="A35" s="26" t="s">
        <v>56</v>
      </c>
      <c r="B35" s="27"/>
      <c r="C35" s="27"/>
      <c r="D35" s="55">
        <f t="shared" si="2"/>
        <v>0</v>
      </c>
    </row>
    <row r="36" spans="1:4" ht="15">
      <c r="A36" s="26" t="s">
        <v>57</v>
      </c>
      <c r="B36" s="27"/>
      <c r="C36" s="27"/>
      <c r="D36" s="55">
        <f t="shared" si="2"/>
        <v>0</v>
      </c>
    </row>
    <row r="37" spans="1:4" ht="15">
      <c r="A37" s="26" t="s">
        <v>102</v>
      </c>
      <c r="B37" s="27"/>
      <c r="C37" s="27"/>
      <c r="D37" s="55">
        <f t="shared" si="2"/>
        <v>0</v>
      </c>
    </row>
    <row r="38" spans="1:4" ht="15">
      <c r="A38" s="22" t="s">
        <v>14</v>
      </c>
      <c r="B38" s="28"/>
      <c r="C38" s="28"/>
      <c r="D38" s="56">
        <f t="shared" si="2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145"/>
      <c r="C44" s="145"/>
      <c r="D44" s="145"/>
    </row>
    <row r="45" spans="1:4" ht="18">
      <c r="A45" s="3" t="s">
        <v>80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5" t="s">
        <v>21</v>
      </c>
      <c r="C47" s="6" t="s">
        <v>54</v>
      </c>
      <c r="D47" s="11" t="s">
        <v>22</v>
      </c>
    </row>
    <row r="48" spans="1:4" ht="15">
      <c r="A48" s="16" t="s">
        <v>25</v>
      </c>
      <c r="B48" s="28">
        <v>0</v>
      </c>
      <c r="C48" s="33"/>
      <c r="D48" s="53">
        <f t="shared" ref="D48:D56" si="4">+B48-C48</f>
        <v>0</v>
      </c>
    </row>
    <row r="49" spans="1:4" ht="15">
      <c r="A49" s="22" t="s">
        <v>13</v>
      </c>
      <c r="B49" s="28"/>
      <c r="C49" s="28">
        <v>0</v>
      </c>
      <c r="D49" s="54">
        <f t="shared" si="4"/>
        <v>0</v>
      </c>
    </row>
    <row r="50" spans="1:4" ht="15">
      <c r="A50" s="22" t="s">
        <v>30</v>
      </c>
      <c r="B50" s="28"/>
      <c r="C50" s="28">
        <v>0</v>
      </c>
      <c r="D50" s="54">
        <f t="shared" si="4"/>
        <v>0</v>
      </c>
    </row>
    <row r="51" spans="1:4" ht="15">
      <c r="A51" s="22" t="s">
        <v>6</v>
      </c>
      <c r="B51" s="28"/>
      <c r="C51" s="28">
        <v>0</v>
      </c>
      <c r="D51" s="54">
        <f t="shared" si="4"/>
        <v>0</v>
      </c>
    </row>
    <row r="52" spans="1:4" ht="15">
      <c r="A52" s="22" t="s">
        <v>26</v>
      </c>
      <c r="B52" s="28"/>
      <c r="C52" s="28">
        <v>0</v>
      </c>
      <c r="D52" s="54">
        <f t="shared" si="4"/>
        <v>0</v>
      </c>
    </row>
    <row r="53" spans="1:4" ht="15">
      <c r="A53" s="22" t="s">
        <v>27</v>
      </c>
      <c r="B53" s="28"/>
      <c r="C53" s="28">
        <v>0</v>
      </c>
      <c r="D53" s="54">
        <f t="shared" si="4"/>
        <v>0</v>
      </c>
    </row>
    <row r="54" spans="1:4" ht="15">
      <c r="A54" s="22" t="s">
        <v>28</v>
      </c>
      <c r="B54" s="28"/>
      <c r="C54" s="28">
        <v>0</v>
      </c>
      <c r="D54" s="54">
        <f t="shared" si="4"/>
        <v>0</v>
      </c>
    </row>
    <row r="55" spans="1:4" ht="15">
      <c r="A55" s="22" t="s">
        <v>9</v>
      </c>
      <c r="B55" s="28"/>
      <c r="C55" s="28">
        <v>0</v>
      </c>
      <c r="D55" s="54">
        <f t="shared" si="4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/>
      <c r="B61" s="157"/>
      <c r="C61" s="158"/>
      <c r="D61" s="130">
        <v>0</v>
      </c>
    </row>
    <row r="62" spans="1:4" ht="15">
      <c r="A62" s="147"/>
      <c r="B62" s="148"/>
      <c r="C62" s="155"/>
      <c r="D62" s="130">
        <v>0</v>
      </c>
    </row>
    <row r="63" spans="1:4" ht="16" thickBot="1">
      <c r="A63" s="153"/>
      <c r="B63" s="154"/>
      <c r="C63" s="159"/>
      <c r="D63" s="164">
        <v>0</v>
      </c>
    </row>
    <row r="65" spans="1:1">
      <c r="A65" s="146"/>
    </row>
  </sheetData>
  <mergeCells count="3">
    <mergeCell ref="A63:C63"/>
    <mergeCell ref="A61:C61"/>
    <mergeCell ref="A62:C62"/>
  </mergeCells>
  <conditionalFormatting sqref="B48:D57">
    <cfRule type="cellIs" dxfId="22" priority="5" operator="lessThan">
      <formula>0</formula>
    </cfRule>
  </conditionalFormatting>
  <conditionalFormatting sqref="B41:D41">
    <cfRule type="cellIs" dxfId="21" priority="4" operator="lessThan">
      <formula>0</formula>
    </cfRule>
  </conditionalFormatting>
  <conditionalFormatting sqref="D61">
    <cfRule type="cellIs" dxfId="20" priority="3" operator="lessThan">
      <formula>0</formula>
    </cfRule>
  </conditionalFormatting>
  <conditionalFormatting sqref="D62">
    <cfRule type="cellIs" dxfId="19" priority="2" operator="lessThan">
      <formula>0</formula>
    </cfRule>
  </conditionalFormatting>
  <conditionalFormatting sqref="D63">
    <cfRule type="cellIs" dxfId="18" priority="1" operator="lessThan">
      <formula>0</formula>
    </cfRule>
  </conditionalFormatting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>
      <selection activeCell="A69" sqref="A69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style="48" customWidth="1"/>
  </cols>
  <sheetData>
    <row r="1" spans="1:4" ht="18">
      <c r="A1" s="2" t="s">
        <v>60</v>
      </c>
      <c r="B1" s="2"/>
      <c r="C1" s="2"/>
      <c r="D1" s="115"/>
    </row>
    <row r="2" spans="1:4" ht="18">
      <c r="A2" s="3" t="s">
        <v>96</v>
      </c>
      <c r="B2" s="3"/>
      <c r="C2" s="3"/>
      <c r="D2" s="116" t="s">
        <v>123</v>
      </c>
    </row>
    <row r="3" spans="1:4" ht="15" thickBot="1"/>
    <row r="4" spans="1:4" ht="15">
      <c r="A4" s="65" t="s">
        <v>1</v>
      </c>
      <c r="B4" s="114"/>
      <c r="C4" s="123" t="s">
        <v>109</v>
      </c>
      <c r="D4" s="117">
        <f>SUM(Master!B30)</f>
        <v>0</v>
      </c>
    </row>
    <row r="5" spans="1:4" ht="15">
      <c r="A5" s="149" t="str">
        <f>Bad!A60</f>
        <v>1</v>
      </c>
      <c r="B5" s="150"/>
      <c r="C5" s="150"/>
      <c r="D5" s="119">
        <f>SUM(Bad!D60)</f>
        <v>0</v>
      </c>
    </row>
    <row r="6" spans="1:4" ht="15">
      <c r="A6" s="149" t="str">
        <f>Bad!A61</f>
        <v>2</v>
      </c>
      <c r="B6" s="150"/>
      <c r="C6" s="150"/>
      <c r="D6" s="119">
        <f>SUM(Bad!D61)</f>
        <v>0</v>
      </c>
    </row>
    <row r="7" spans="1:4" ht="16" thickBot="1">
      <c r="A7" s="151" t="str">
        <f>Bad!A62</f>
        <v>3</v>
      </c>
      <c r="B7" s="152"/>
      <c r="C7" s="152"/>
      <c r="D7" s="120">
        <f>SUM(Bad!D62)</f>
        <v>0</v>
      </c>
    </row>
    <row r="8" spans="1:4" ht="15">
      <c r="A8" s="112" t="s">
        <v>108</v>
      </c>
      <c r="B8" s="121"/>
      <c r="C8" s="113" t="s">
        <v>109</v>
      </c>
      <c r="D8" s="122">
        <f>SUM(Master!C30+Master!D30+Master!E30+Master!F30)</f>
        <v>0</v>
      </c>
    </row>
    <row r="9" spans="1:4" ht="15">
      <c r="A9" s="147"/>
      <c r="B9" s="148"/>
      <c r="C9" s="148"/>
      <c r="D9" s="119">
        <f>SUM('SRB Bball'!D61)</f>
        <v>0</v>
      </c>
    </row>
    <row r="10" spans="1:4" ht="15">
      <c r="A10" s="147"/>
      <c r="B10" s="148"/>
      <c r="C10" s="148"/>
      <c r="D10" s="119">
        <f>SUM('SRB Bball'!D62)</f>
        <v>0</v>
      </c>
    </row>
    <row r="11" spans="1:4" ht="15">
      <c r="A11" s="147"/>
      <c r="B11" s="148"/>
      <c r="C11" s="148"/>
      <c r="D11" s="119">
        <f>SUM('SRB Bball'!D63)</f>
        <v>0</v>
      </c>
    </row>
    <row r="12" spans="1:4" ht="15">
      <c r="A12" s="147"/>
      <c r="B12" s="148"/>
      <c r="C12" s="148"/>
      <c r="D12" s="119">
        <f>SUM('JVB Bball'!D60)</f>
        <v>0</v>
      </c>
    </row>
    <row r="13" spans="1:4" ht="15">
      <c r="A13" s="147">
        <f>'JVB Bball'!A61:C61</f>
        <v>2</v>
      </c>
      <c r="B13" s="148"/>
      <c r="C13" s="148"/>
      <c r="D13" s="119">
        <f>SUM('JVB Bball'!D61)</f>
        <v>0</v>
      </c>
    </row>
    <row r="14" spans="1:4" ht="15">
      <c r="A14" s="147">
        <f>'JVB Bball'!A62:C62</f>
        <v>3</v>
      </c>
      <c r="B14" s="148"/>
      <c r="C14" s="148"/>
      <c r="D14" s="119">
        <f>SUM('JVB Bball'!D62)</f>
        <v>0</v>
      </c>
    </row>
    <row r="15" spans="1:4" ht="15">
      <c r="A15" s="147">
        <f>'SRG BBall'!A61:C61</f>
        <v>1</v>
      </c>
      <c r="B15" s="148"/>
      <c r="C15" s="148"/>
      <c r="D15" s="119">
        <f>SUM('SRG BBall'!D61)</f>
        <v>0</v>
      </c>
    </row>
    <row r="16" spans="1:4" ht="15">
      <c r="A16" s="147">
        <f>'SRG BBall'!A62:C62</f>
        <v>2</v>
      </c>
      <c r="B16" s="148"/>
      <c r="C16" s="148"/>
      <c r="D16" s="119">
        <f>SUM('SRG BBall'!D62)</f>
        <v>0</v>
      </c>
    </row>
    <row r="17" spans="1:4" ht="15">
      <c r="A17" s="147">
        <f>'SRG BBall'!A63:C63</f>
        <v>3</v>
      </c>
      <c r="B17" s="148"/>
      <c r="C17" s="148"/>
      <c r="D17" s="119">
        <f>SUM('SRG BBall'!D63)</f>
        <v>0</v>
      </c>
    </row>
    <row r="18" spans="1:4" ht="15">
      <c r="A18" s="147">
        <f>'JVG Bball'!A61:C61</f>
        <v>1</v>
      </c>
      <c r="B18" s="148"/>
      <c r="C18" s="148"/>
      <c r="D18" s="119">
        <f>SUM('JVG Bball'!D61)</f>
        <v>0</v>
      </c>
    </row>
    <row r="19" spans="1:4" ht="15">
      <c r="A19" s="147">
        <f>'JVG Bball'!A62:C62</f>
        <v>2</v>
      </c>
      <c r="B19" s="148"/>
      <c r="C19" s="148"/>
      <c r="D19" s="119">
        <f>SUM('JVG Bball'!D62)</f>
        <v>0</v>
      </c>
    </row>
    <row r="20" spans="1:4" ht="16" thickBot="1">
      <c r="A20" s="147">
        <f>'JVG Bball'!A63:C63</f>
        <v>3</v>
      </c>
      <c r="B20" s="148"/>
      <c r="C20" s="148"/>
      <c r="D20" s="119">
        <f>SUM('JVG Bball'!D63)</f>
        <v>0</v>
      </c>
    </row>
    <row r="21" spans="1:4" ht="15">
      <c r="A21" s="65" t="s">
        <v>70</v>
      </c>
      <c r="B21" s="111"/>
      <c r="C21" s="123" t="s">
        <v>109</v>
      </c>
      <c r="D21" s="117">
        <f>SUM(Master!G30)</f>
        <v>0</v>
      </c>
    </row>
    <row r="22" spans="1:4" ht="15">
      <c r="A22" s="147"/>
      <c r="B22" s="148"/>
      <c r="C22" s="148"/>
      <c r="D22" s="118">
        <f>SUM(Cross!D61)</f>
        <v>0</v>
      </c>
    </row>
    <row r="23" spans="1:4" ht="15">
      <c r="A23" s="147"/>
      <c r="B23" s="148"/>
      <c r="C23" s="148"/>
      <c r="D23" s="119">
        <f>SUM(Cross!D62)</f>
        <v>0</v>
      </c>
    </row>
    <row r="24" spans="1:4" ht="16" thickBot="1">
      <c r="A24" s="153"/>
      <c r="B24" s="154"/>
      <c r="C24" s="154"/>
      <c r="D24" s="120">
        <f>SUM(Cross!D63)</f>
        <v>0</v>
      </c>
    </row>
    <row r="25" spans="1:4" ht="15">
      <c r="A25" s="139" t="s">
        <v>43</v>
      </c>
      <c r="B25" s="140"/>
      <c r="C25" s="140" t="s">
        <v>109</v>
      </c>
      <c r="D25" s="117">
        <f>SUM(Master!H30)</f>
        <v>0</v>
      </c>
    </row>
    <row r="26" spans="1:4" ht="15">
      <c r="A26" s="156">
        <f>Curl!A61</f>
        <v>1</v>
      </c>
      <c r="B26" s="157"/>
      <c r="C26" s="158"/>
      <c r="D26" s="137">
        <f>SUM(Curl!D61)</f>
        <v>0</v>
      </c>
    </row>
    <row r="27" spans="1:4" ht="15">
      <c r="A27" s="147">
        <f>Curl!A62</f>
        <v>2</v>
      </c>
      <c r="B27" s="148"/>
      <c r="C27" s="155"/>
      <c r="D27" s="137">
        <f>SUM(Curl!D62)</f>
        <v>0</v>
      </c>
    </row>
    <row r="28" spans="1:4" ht="16" thickBot="1">
      <c r="A28" s="153">
        <f>Curl!A63</f>
        <v>3</v>
      </c>
      <c r="B28" s="154"/>
      <c r="C28" s="159"/>
      <c r="D28" s="138">
        <f>SUM(Curl!D63)</f>
        <v>0</v>
      </c>
    </row>
    <row r="29" spans="1:4" ht="15">
      <c r="A29" s="65" t="s">
        <v>42</v>
      </c>
      <c r="B29" s="111"/>
      <c r="C29" s="123" t="s">
        <v>109</v>
      </c>
      <c r="D29" s="117">
        <f>SUM(Master!I30)</f>
        <v>0</v>
      </c>
    </row>
    <row r="30" spans="1:4" ht="15">
      <c r="A30" s="147"/>
      <c r="B30" s="148"/>
      <c r="C30" s="155"/>
      <c r="D30" s="137">
        <f>SUM(Foot!D61)</f>
        <v>0</v>
      </c>
    </row>
    <row r="31" spans="1:4" ht="15">
      <c r="A31" s="147"/>
      <c r="B31" s="148"/>
      <c r="C31" s="155"/>
      <c r="D31" s="137">
        <f>SUM(Foot!D62)</f>
        <v>0</v>
      </c>
    </row>
    <row r="32" spans="1:4" ht="16" thickBot="1">
      <c r="A32" s="153"/>
      <c r="B32" s="154"/>
      <c r="C32" s="159"/>
      <c r="D32" s="138">
        <f>SUM(Foot!D63)</f>
        <v>0</v>
      </c>
    </row>
    <row r="33" spans="1:4" ht="15">
      <c r="A33" s="65" t="s">
        <v>44</v>
      </c>
      <c r="B33" s="111"/>
      <c r="C33" s="123" t="s">
        <v>109</v>
      </c>
      <c r="D33" s="117">
        <f>SUM(Master!J30)</f>
        <v>0</v>
      </c>
    </row>
    <row r="34" spans="1:4" ht="15">
      <c r="A34" s="147"/>
      <c r="B34" s="148"/>
      <c r="C34" s="155"/>
      <c r="D34" s="137">
        <f>SUM(Golf!D61)</f>
        <v>0</v>
      </c>
    </row>
    <row r="35" spans="1:4" ht="15">
      <c r="A35" s="147"/>
      <c r="B35" s="148"/>
      <c r="C35" s="155"/>
      <c r="D35" s="137">
        <f>SUM(Golf!D62)</f>
        <v>0</v>
      </c>
    </row>
    <row r="36" spans="1:4" ht="16" thickBot="1">
      <c r="A36" s="153"/>
      <c r="B36" s="154"/>
      <c r="C36" s="159"/>
      <c r="D36" s="138">
        <f>SUM(Golf!D63)</f>
        <v>0</v>
      </c>
    </row>
    <row r="37" spans="1:4" ht="15">
      <c r="A37" s="65" t="s">
        <v>112</v>
      </c>
      <c r="B37" s="111"/>
      <c r="C37" s="123" t="s">
        <v>109</v>
      </c>
      <c r="D37" s="117">
        <f>SUM(Master!L30+Master!K30)</f>
        <v>0</v>
      </c>
    </row>
    <row r="38" spans="1:4" ht="15">
      <c r="A38" s="147"/>
      <c r="B38" s="148"/>
      <c r="C38" s="155"/>
      <c r="D38" s="137">
        <f>SUM('B Rugby'!D61)</f>
        <v>0</v>
      </c>
    </row>
    <row r="39" spans="1:4" ht="15">
      <c r="A39" s="147"/>
      <c r="B39" s="148"/>
      <c r="C39" s="155"/>
      <c r="D39" s="137">
        <f>SUM('B Rugby'!D62)</f>
        <v>0</v>
      </c>
    </row>
    <row r="40" spans="1:4" ht="15">
      <c r="A40" s="147"/>
      <c r="B40" s="148"/>
      <c r="C40" s="155"/>
      <c r="D40" s="137">
        <f>SUM('B Rugby'!D63)</f>
        <v>0</v>
      </c>
    </row>
    <row r="41" spans="1:4" ht="15">
      <c r="A41" s="147"/>
      <c r="B41" s="148"/>
      <c r="C41" s="155"/>
      <c r="D41" s="137">
        <f>SUM('G Rugby'!D61)</f>
        <v>0</v>
      </c>
    </row>
    <row r="42" spans="1:4" ht="15">
      <c r="A42" s="147"/>
      <c r="B42" s="148"/>
      <c r="C42" s="155"/>
      <c r="D42" s="137">
        <f>SUM('G Rugby'!D62)</f>
        <v>0</v>
      </c>
    </row>
    <row r="43" spans="1:4" ht="16" thickBot="1">
      <c r="A43" s="153"/>
      <c r="B43" s="154"/>
      <c r="C43" s="159"/>
      <c r="D43" s="138">
        <f>SUM('G Rugby'!D63)</f>
        <v>0</v>
      </c>
    </row>
    <row r="44" spans="1:4" ht="15">
      <c r="A44" s="65" t="s">
        <v>111</v>
      </c>
      <c r="B44" s="111"/>
      <c r="C44" s="111" t="s">
        <v>109</v>
      </c>
      <c r="D44" s="117">
        <f>SUM(Master!M30+Master!N30)</f>
        <v>0</v>
      </c>
    </row>
    <row r="45" spans="1:4" ht="15">
      <c r="A45" s="147"/>
      <c r="B45" s="148"/>
      <c r="C45" s="155"/>
      <c r="D45" s="137">
        <f>SUM('B Socc'!D61)</f>
        <v>0</v>
      </c>
    </row>
    <row r="46" spans="1:4" ht="15">
      <c r="A46" s="147"/>
      <c r="B46" s="148"/>
      <c r="C46" s="155"/>
      <c r="D46" s="137">
        <f>SUM('B Socc'!D62)</f>
        <v>0</v>
      </c>
    </row>
    <row r="47" spans="1:4" ht="15">
      <c r="A47" s="147"/>
      <c r="B47" s="148"/>
      <c r="C47" s="155"/>
      <c r="D47" s="137">
        <f>SUM('B Socc'!D63)</f>
        <v>0</v>
      </c>
    </row>
    <row r="48" spans="1:4" ht="15">
      <c r="A48" s="147"/>
      <c r="B48" s="148"/>
      <c r="C48" s="155"/>
      <c r="D48" s="137">
        <f>SUM('G Socc'!D61)</f>
        <v>0</v>
      </c>
    </row>
    <row r="49" spans="1:4" ht="15">
      <c r="A49" s="147"/>
      <c r="B49" s="148"/>
      <c r="C49" s="155"/>
      <c r="D49" s="137">
        <f>SUM('G Socc'!D62)</f>
        <v>0</v>
      </c>
    </row>
    <row r="50" spans="1:4" ht="16" thickBot="1">
      <c r="A50" s="147"/>
      <c r="B50" s="148"/>
      <c r="C50" s="155"/>
      <c r="D50" s="137">
        <f>SUM('G Socc'!D63)</f>
        <v>0</v>
      </c>
    </row>
    <row r="51" spans="1:4" ht="15">
      <c r="A51" s="65" t="s">
        <v>75</v>
      </c>
      <c r="B51" s="111"/>
      <c r="C51" s="123" t="s">
        <v>109</v>
      </c>
      <c r="D51" s="142">
        <f>SUM(Master!O30)</f>
        <v>0</v>
      </c>
    </row>
    <row r="52" spans="1:4" ht="15">
      <c r="A52" s="147">
        <f>Track!A61</f>
        <v>1</v>
      </c>
      <c r="B52" s="148"/>
      <c r="C52" s="155"/>
      <c r="D52" s="141">
        <f>SUM(Track!D61)</f>
        <v>0</v>
      </c>
    </row>
    <row r="53" spans="1:4" ht="15">
      <c r="A53" s="147">
        <f>Track!A62</f>
        <v>2</v>
      </c>
      <c r="B53" s="148"/>
      <c r="C53" s="155"/>
      <c r="D53" s="137">
        <f>SUM(Track!D62)</f>
        <v>0</v>
      </c>
    </row>
    <row r="54" spans="1:4" ht="16" thickBot="1">
      <c r="A54" s="153">
        <f>Track!A63</f>
        <v>3</v>
      </c>
      <c r="B54" s="154"/>
      <c r="C54" s="159"/>
      <c r="D54" s="138">
        <f>SUM(Track!D63)</f>
        <v>0</v>
      </c>
    </row>
    <row r="55" spans="1:4" ht="15">
      <c r="A55" s="65" t="s">
        <v>110</v>
      </c>
      <c r="B55" s="114"/>
      <c r="C55" s="111" t="s">
        <v>109</v>
      </c>
      <c r="D55" s="117">
        <f>SUM(Master!P30+Master!Q30+Master!R30+Master!S30)</f>
        <v>0</v>
      </c>
    </row>
    <row r="56" spans="1:4" ht="15">
      <c r="A56" s="147"/>
      <c r="B56" s="148"/>
      <c r="C56" s="148"/>
      <c r="D56" s="119">
        <f>SUM('SRB Vball'!D61)</f>
        <v>0</v>
      </c>
    </row>
    <row r="57" spans="1:4" ht="15">
      <c r="A57" s="147"/>
      <c r="B57" s="148"/>
      <c r="C57" s="148"/>
      <c r="D57" s="119">
        <f>SUM('SRB Vball'!D62)</f>
        <v>0</v>
      </c>
    </row>
    <row r="58" spans="1:4" ht="15">
      <c r="A58" s="147"/>
      <c r="B58" s="148"/>
      <c r="C58" s="148"/>
      <c r="D58" s="119">
        <f>SUM('SRB Vball'!D63)</f>
        <v>0</v>
      </c>
    </row>
    <row r="59" spans="1:4" ht="15">
      <c r="A59" s="147"/>
      <c r="B59" s="148"/>
      <c r="C59" s="148"/>
      <c r="D59" s="119">
        <f>SUM('JVB Vball'!D61)</f>
        <v>0</v>
      </c>
    </row>
    <row r="60" spans="1:4" ht="15">
      <c r="A60" s="147"/>
      <c r="B60" s="148"/>
      <c r="C60" s="148"/>
      <c r="D60" s="119">
        <f>SUM('JVB Vball'!D62)</f>
        <v>0</v>
      </c>
    </row>
    <row r="61" spans="1:4" ht="15">
      <c r="A61" s="147"/>
      <c r="B61" s="148"/>
      <c r="C61" s="148"/>
      <c r="D61" s="119">
        <f>SUM('JVB Vball'!D63)</f>
        <v>0</v>
      </c>
    </row>
    <row r="62" spans="1:4" ht="15">
      <c r="A62" s="147"/>
      <c r="B62" s="148"/>
      <c r="C62" s="148"/>
      <c r="D62" s="119">
        <f>SUM('SRG Vball'!D61)</f>
        <v>0</v>
      </c>
    </row>
    <row r="63" spans="1:4" ht="15">
      <c r="A63" s="147"/>
      <c r="B63" s="148"/>
      <c r="C63" s="148"/>
      <c r="D63" s="119">
        <f>SUM('SRG Vball'!D62)</f>
        <v>0</v>
      </c>
    </row>
    <row r="64" spans="1:4" ht="15">
      <c r="A64" s="147"/>
      <c r="B64" s="148"/>
      <c r="C64" s="148"/>
      <c r="D64" s="119">
        <f>SUM('SRG Vball'!D63)</f>
        <v>0</v>
      </c>
    </row>
    <row r="65" spans="1:4" ht="15">
      <c r="A65" s="147"/>
      <c r="B65" s="148"/>
      <c r="C65" s="148"/>
      <c r="D65" s="119">
        <f>SUM('JVG Vball'!D61)</f>
        <v>0</v>
      </c>
    </row>
    <row r="66" spans="1:4" ht="15">
      <c r="A66" s="147"/>
      <c r="B66" s="148"/>
      <c r="C66" s="148"/>
      <c r="D66" s="119">
        <f>SUM('JVG Vball'!D62)</f>
        <v>0</v>
      </c>
    </row>
    <row r="67" spans="1:4" ht="16" thickBot="1">
      <c r="A67" s="153"/>
      <c r="B67" s="154"/>
      <c r="C67" s="154"/>
      <c r="D67" s="120">
        <f>SUM('JVG Vball'!D63)</f>
        <v>0</v>
      </c>
    </row>
    <row r="69" spans="1:4">
      <c r="A69" s="146"/>
    </row>
  </sheetData>
  <mergeCells count="54">
    <mergeCell ref="A67:C67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54:C54"/>
    <mergeCell ref="A41:C41"/>
    <mergeCell ref="A42:C42"/>
    <mergeCell ref="A43:C43"/>
    <mergeCell ref="A45:C45"/>
    <mergeCell ref="A46:C46"/>
    <mergeCell ref="A47:C47"/>
    <mergeCell ref="A48:C48"/>
    <mergeCell ref="A49:C49"/>
    <mergeCell ref="A50:C50"/>
    <mergeCell ref="A52:C52"/>
    <mergeCell ref="A53:C53"/>
    <mergeCell ref="A40:C40"/>
    <mergeCell ref="A26:C26"/>
    <mergeCell ref="A27:C27"/>
    <mergeCell ref="A28:C28"/>
    <mergeCell ref="A30:C30"/>
    <mergeCell ref="A31:C31"/>
    <mergeCell ref="A32:C32"/>
    <mergeCell ref="A34:C34"/>
    <mergeCell ref="A35:C35"/>
    <mergeCell ref="A36:C36"/>
    <mergeCell ref="A38:C38"/>
    <mergeCell ref="A39:C39"/>
    <mergeCell ref="A24:C24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2:C22"/>
    <mergeCell ref="A23:C23"/>
    <mergeCell ref="A11:C11"/>
    <mergeCell ref="A5:C5"/>
    <mergeCell ref="A6:C6"/>
    <mergeCell ref="A7:C7"/>
    <mergeCell ref="A9:C9"/>
    <mergeCell ref="A10:C10"/>
  </mergeCells>
  <conditionalFormatting sqref="D4:D67">
    <cfRule type="cellIs" dxfId="45" priority="1" operator="lessThan">
      <formula>0</formula>
    </cfRule>
  </conditionalFormatting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>
      <selection activeCell="B6" sqref="B6"/>
    </sheetView>
  </sheetViews>
  <sheetFormatPr baseColWidth="10" defaultColWidth="8.83203125" defaultRowHeight="15" x14ac:dyDescent="0"/>
  <cols>
    <col min="1" max="1" width="41" style="1" customWidth="1"/>
    <col min="2" max="3" width="18.5" style="1" customWidth="1"/>
    <col min="4" max="4" width="18.6640625" style="1" customWidth="1"/>
    <col min="5" max="5" width="9.1640625" style="1" customWidth="1"/>
    <col min="6" max="12" width="8.83203125" style="1"/>
    <col min="13" max="13" width="1.33203125" style="1" customWidth="1"/>
    <col min="14" max="14" width="12.5" style="1" customWidth="1"/>
    <col min="15" max="16384" width="8.83203125" style="1"/>
  </cols>
  <sheetData>
    <row r="1" spans="1:5" ht="18">
      <c r="A1" s="2" t="s">
        <v>60</v>
      </c>
      <c r="B1" s="2"/>
      <c r="C1" s="2"/>
      <c r="D1" s="2"/>
      <c r="E1"/>
    </row>
    <row r="2" spans="1:5" ht="18">
      <c r="A2" s="3" t="s">
        <v>1</v>
      </c>
      <c r="B2" s="3"/>
      <c r="C2" s="3"/>
      <c r="D2" s="3" t="s">
        <v>123</v>
      </c>
      <c r="E2"/>
    </row>
    <row r="3" spans="1:5" ht="16" thickBot="1">
      <c r="E3"/>
    </row>
    <row r="4" spans="1:5" ht="16" thickBot="1">
      <c r="A4" s="4" t="s">
        <v>3</v>
      </c>
      <c r="B4" s="5" t="s">
        <v>4</v>
      </c>
      <c r="C4" s="5" t="s">
        <v>53</v>
      </c>
      <c r="D4" s="6" t="s">
        <v>5</v>
      </c>
      <c r="E4"/>
    </row>
    <row r="5" spans="1:5">
      <c r="A5" s="16" t="s">
        <v>7</v>
      </c>
      <c r="B5" s="33">
        <v>0</v>
      </c>
      <c r="C5" s="33">
        <v>0</v>
      </c>
      <c r="D5" s="18"/>
      <c r="E5"/>
    </row>
    <row r="6" spans="1:5">
      <c r="A6" s="19" t="s">
        <v>33</v>
      </c>
      <c r="B6" s="28">
        <v>0</v>
      </c>
      <c r="C6" s="28">
        <v>0</v>
      </c>
      <c r="D6" s="21"/>
      <c r="E6"/>
    </row>
    <row r="7" spans="1:5">
      <c r="A7" s="22" t="s">
        <v>17</v>
      </c>
      <c r="B7" s="28">
        <v>0</v>
      </c>
      <c r="C7" s="28">
        <v>0</v>
      </c>
      <c r="D7" s="21"/>
      <c r="E7"/>
    </row>
    <row r="8" spans="1:5">
      <c r="A8" s="19" t="s">
        <v>23</v>
      </c>
      <c r="B8" s="28">
        <v>0</v>
      </c>
      <c r="C8" s="28">
        <v>0</v>
      </c>
      <c r="D8" s="21"/>
      <c r="E8"/>
    </row>
    <row r="9" spans="1:5">
      <c r="A9" s="22" t="s">
        <v>15</v>
      </c>
      <c r="B9" s="28">
        <v>0</v>
      </c>
      <c r="C9" s="28">
        <v>0</v>
      </c>
      <c r="D9" s="21"/>
      <c r="E9"/>
    </row>
    <row r="10" spans="1:5">
      <c r="A10" s="19" t="s">
        <v>32</v>
      </c>
      <c r="B10" s="28">
        <v>0</v>
      </c>
      <c r="C10" s="28">
        <v>0</v>
      </c>
      <c r="D10" s="21"/>
      <c r="E10"/>
    </row>
    <row r="11" spans="1:5">
      <c r="A11" s="22" t="s">
        <v>13</v>
      </c>
      <c r="B11" s="28">
        <v>0</v>
      </c>
      <c r="C11" s="28">
        <v>0</v>
      </c>
      <c r="D11" s="21"/>
      <c r="E11"/>
    </row>
    <row r="12" spans="1:5">
      <c r="A12" s="19" t="s">
        <v>24</v>
      </c>
      <c r="B12" s="28">
        <v>0</v>
      </c>
      <c r="C12" s="28">
        <v>0</v>
      </c>
      <c r="D12" s="21"/>
      <c r="E12"/>
    </row>
    <row r="13" spans="1:5">
      <c r="A13" s="22" t="s">
        <v>6</v>
      </c>
      <c r="B13" s="28">
        <v>0</v>
      </c>
      <c r="C13" s="28">
        <v>0</v>
      </c>
      <c r="D13" s="21"/>
      <c r="E13"/>
    </row>
    <row r="14" spans="1:5">
      <c r="A14" s="19" t="s">
        <v>11</v>
      </c>
      <c r="B14" s="28">
        <v>0</v>
      </c>
      <c r="C14" s="28">
        <v>0</v>
      </c>
      <c r="D14" s="21"/>
      <c r="E14"/>
    </row>
    <row r="15" spans="1:5">
      <c r="A15" s="22" t="s">
        <v>12</v>
      </c>
      <c r="B15" s="28">
        <v>0</v>
      </c>
      <c r="C15" s="28">
        <v>0</v>
      </c>
      <c r="D15" s="21"/>
      <c r="E15"/>
    </row>
    <row r="16" spans="1:5">
      <c r="A16" s="19" t="s">
        <v>8</v>
      </c>
      <c r="B16" s="28">
        <v>0</v>
      </c>
      <c r="C16" s="28">
        <v>0</v>
      </c>
      <c r="D16" s="21"/>
      <c r="E16"/>
    </row>
    <row r="17" spans="1:5">
      <c r="A17" s="22" t="s">
        <v>10</v>
      </c>
      <c r="B17" s="28">
        <v>0</v>
      </c>
      <c r="C17" s="28">
        <v>0</v>
      </c>
      <c r="D17" s="21"/>
      <c r="E17"/>
    </row>
    <row r="18" spans="1:5" ht="16" thickBot="1">
      <c r="A18" s="23" t="s">
        <v>14</v>
      </c>
      <c r="B18" s="168">
        <v>0</v>
      </c>
      <c r="C18" s="168">
        <v>0</v>
      </c>
      <c r="D18" s="25"/>
      <c r="E18"/>
    </row>
    <row r="19" spans="1:5">
      <c r="A19" s="7"/>
      <c r="B19" s="9"/>
      <c r="C19" s="9"/>
      <c r="D19" s="9"/>
      <c r="E19"/>
    </row>
    <row r="20" spans="1:5">
      <c r="E20"/>
    </row>
    <row r="21" spans="1:5" ht="18">
      <c r="A21" s="2" t="s">
        <v>124</v>
      </c>
      <c r="B21" s="2"/>
      <c r="C21" s="2"/>
      <c r="D21" s="2"/>
      <c r="E21"/>
    </row>
    <row r="22" spans="1:5" ht="18">
      <c r="A22" s="3" t="s">
        <v>1</v>
      </c>
      <c r="B22" s="3"/>
      <c r="C22" s="3"/>
      <c r="D22" s="3" t="s">
        <v>123</v>
      </c>
      <c r="E22"/>
    </row>
    <row r="23" spans="1:5" ht="16" thickBot="1">
      <c r="E23"/>
    </row>
    <row r="24" spans="1:5" ht="16" thickBot="1">
      <c r="A24" s="4" t="s">
        <v>20</v>
      </c>
      <c r="B24" s="5" t="s">
        <v>21</v>
      </c>
      <c r="C24" s="5" t="s">
        <v>54</v>
      </c>
      <c r="D24" s="11" t="s">
        <v>22</v>
      </c>
      <c r="E24"/>
    </row>
    <row r="25" spans="1:5">
      <c r="A25" s="57" t="s">
        <v>104</v>
      </c>
      <c r="B25" s="28">
        <v>0</v>
      </c>
      <c r="C25" s="28">
        <v>0</v>
      </c>
      <c r="D25" s="55">
        <f t="shared" ref="D25:D31" si="0">+B25-C25</f>
        <v>0</v>
      </c>
      <c r="E25"/>
    </row>
    <row r="26" spans="1:5">
      <c r="A26" s="26" t="s">
        <v>55</v>
      </c>
      <c r="B26" s="28">
        <v>0</v>
      </c>
      <c r="C26" s="28">
        <v>0</v>
      </c>
      <c r="D26" s="55">
        <f t="shared" si="0"/>
        <v>0</v>
      </c>
      <c r="E26"/>
    </row>
    <row r="27" spans="1:5">
      <c r="A27" s="26" t="s">
        <v>100</v>
      </c>
      <c r="B27" s="28">
        <v>0</v>
      </c>
      <c r="C27" s="28">
        <v>0</v>
      </c>
      <c r="D27" s="55">
        <f t="shared" si="0"/>
        <v>0</v>
      </c>
      <c r="E27"/>
    </row>
    <row r="28" spans="1:5">
      <c r="A28" s="26" t="s">
        <v>23</v>
      </c>
      <c r="B28" s="28">
        <v>0</v>
      </c>
      <c r="C28" s="28">
        <v>0</v>
      </c>
      <c r="D28" s="55">
        <f t="shared" si="0"/>
        <v>0</v>
      </c>
      <c r="E28"/>
    </row>
    <row r="29" spans="1:5">
      <c r="A29" s="26" t="s">
        <v>15</v>
      </c>
      <c r="B29" s="28">
        <v>0</v>
      </c>
      <c r="C29" s="28">
        <v>0</v>
      </c>
      <c r="D29" s="55">
        <f t="shared" si="0"/>
        <v>0</v>
      </c>
      <c r="E29"/>
    </row>
    <row r="30" spans="1:5">
      <c r="A30" s="26" t="s">
        <v>31</v>
      </c>
      <c r="B30" s="28">
        <v>0</v>
      </c>
      <c r="C30" s="28">
        <v>0</v>
      </c>
      <c r="D30" s="55">
        <f t="shared" si="0"/>
        <v>0</v>
      </c>
      <c r="E30"/>
    </row>
    <row r="31" spans="1:5">
      <c r="A31" s="26" t="s">
        <v>13</v>
      </c>
      <c r="B31" s="28">
        <v>0</v>
      </c>
      <c r="C31" s="28">
        <v>0</v>
      </c>
      <c r="D31" s="55">
        <f t="shared" si="0"/>
        <v>0</v>
      </c>
      <c r="E31"/>
    </row>
    <row r="32" spans="1:5">
      <c r="A32" s="26" t="s">
        <v>24</v>
      </c>
      <c r="B32" s="28">
        <v>0</v>
      </c>
      <c r="C32" s="28">
        <v>0</v>
      </c>
      <c r="D32" s="60">
        <f>+B32-C32</f>
        <v>0</v>
      </c>
      <c r="E32"/>
    </row>
    <row r="33" spans="1:5">
      <c r="A33" s="26" t="s">
        <v>6</v>
      </c>
      <c r="B33" s="28">
        <v>0</v>
      </c>
      <c r="C33" s="28">
        <v>0</v>
      </c>
      <c r="D33" s="61">
        <f t="shared" ref="D33:D38" si="1">+B33-C33</f>
        <v>0</v>
      </c>
      <c r="E33"/>
    </row>
    <row r="34" spans="1:5">
      <c r="A34" s="26" t="s">
        <v>103</v>
      </c>
      <c r="B34" s="28">
        <v>0</v>
      </c>
      <c r="C34" s="28">
        <v>0</v>
      </c>
      <c r="D34" s="55">
        <f t="shared" si="1"/>
        <v>0</v>
      </c>
      <c r="E34"/>
    </row>
    <row r="35" spans="1:5">
      <c r="A35" s="26" t="s">
        <v>12</v>
      </c>
      <c r="B35" s="28">
        <v>0</v>
      </c>
      <c r="C35" s="28">
        <v>0</v>
      </c>
      <c r="D35" s="55">
        <f t="shared" si="1"/>
        <v>0</v>
      </c>
      <c r="E35"/>
    </row>
    <row r="36" spans="1:5">
      <c r="A36" s="26" t="s">
        <v>57</v>
      </c>
      <c r="B36" s="28">
        <v>0</v>
      </c>
      <c r="C36" s="28">
        <v>0</v>
      </c>
      <c r="D36" s="55">
        <f t="shared" si="1"/>
        <v>0</v>
      </c>
      <c r="E36"/>
    </row>
    <row r="37" spans="1:5">
      <c r="A37" s="26" t="s">
        <v>102</v>
      </c>
      <c r="B37" s="28">
        <v>0</v>
      </c>
      <c r="C37" s="28">
        <v>0</v>
      </c>
      <c r="D37" s="55">
        <f t="shared" si="1"/>
        <v>0</v>
      </c>
      <c r="E37"/>
    </row>
    <row r="38" spans="1:5">
      <c r="A38" s="22" t="s">
        <v>14</v>
      </c>
      <c r="B38" s="28">
        <v>0</v>
      </c>
      <c r="C38" s="28">
        <v>0</v>
      </c>
      <c r="D38" s="56">
        <f t="shared" si="1"/>
        <v>0</v>
      </c>
      <c r="E38"/>
    </row>
    <row r="39" spans="1: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  <c r="E39"/>
    </row>
    <row r="40" spans="1:5">
      <c r="A40" s="22" t="s">
        <v>16</v>
      </c>
      <c r="B40" s="28">
        <f>+B57</f>
        <v>0</v>
      </c>
      <c r="C40" s="28">
        <f>+C57</f>
        <v>0</v>
      </c>
      <c r="D40" s="34">
        <f t="shared" ref="D40" si="2">+B40-C40</f>
        <v>0</v>
      </c>
      <c r="E40"/>
    </row>
    <row r="41" spans="1:5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  <c r="E41"/>
    </row>
    <row r="42" spans="1:5">
      <c r="A42" s="143"/>
      <c r="B42" s="128"/>
      <c r="C42" s="128"/>
      <c r="D42" s="144"/>
      <c r="E42"/>
    </row>
    <row r="43" spans="1:5">
      <c r="A43" s="143"/>
      <c r="B43" s="128"/>
      <c r="C43" s="128"/>
      <c r="D43" s="144"/>
      <c r="E43"/>
    </row>
    <row r="44" spans="1:5" ht="18">
      <c r="A44" s="2" t="s">
        <v>125</v>
      </c>
      <c r="B44" s="2"/>
      <c r="C44" s="2"/>
      <c r="D44" s="2"/>
      <c r="E44"/>
    </row>
    <row r="45" spans="1:5" ht="18">
      <c r="A45" s="3" t="s">
        <v>1</v>
      </c>
      <c r="B45" s="3"/>
      <c r="C45" s="3"/>
      <c r="D45" s="3" t="s">
        <v>123</v>
      </c>
      <c r="E45"/>
    </row>
    <row r="46" spans="1:5" ht="16" thickBot="1">
      <c r="B46" s="8"/>
      <c r="C46" s="8"/>
      <c r="D46" s="8"/>
      <c r="E46"/>
    </row>
    <row r="47" spans="1:5" ht="16" thickBot="1">
      <c r="A47" s="12" t="s">
        <v>16</v>
      </c>
      <c r="B47" s="5" t="s">
        <v>21</v>
      </c>
      <c r="C47" s="6" t="s">
        <v>54</v>
      </c>
      <c r="D47" s="11" t="s">
        <v>22</v>
      </c>
      <c r="E47"/>
    </row>
    <row r="48" spans="1:5">
      <c r="A48" s="16" t="s">
        <v>25</v>
      </c>
      <c r="B48" s="28">
        <v>0</v>
      </c>
      <c r="C48" s="28">
        <v>0</v>
      </c>
      <c r="D48" s="53">
        <f t="shared" ref="D48:D56" si="3">+B48-C48</f>
        <v>0</v>
      </c>
      <c r="E48"/>
    </row>
    <row r="49" spans="1:9">
      <c r="A49" s="22" t="s">
        <v>13</v>
      </c>
      <c r="B49" s="28">
        <v>0</v>
      </c>
      <c r="C49" s="28">
        <v>0</v>
      </c>
      <c r="D49" s="54">
        <f t="shared" si="3"/>
        <v>0</v>
      </c>
      <c r="E49"/>
    </row>
    <row r="50" spans="1:9">
      <c r="A50" s="22" t="s">
        <v>30</v>
      </c>
      <c r="B50" s="28">
        <v>0</v>
      </c>
      <c r="C50" s="28">
        <v>0</v>
      </c>
      <c r="D50" s="54">
        <f t="shared" si="3"/>
        <v>0</v>
      </c>
      <c r="E50"/>
    </row>
    <row r="51" spans="1:9">
      <c r="A51" s="22" t="s">
        <v>6</v>
      </c>
      <c r="B51" s="28">
        <v>0</v>
      </c>
      <c r="C51" s="28">
        <v>0</v>
      </c>
      <c r="D51" s="54">
        <f t="shared" si="3"/>
        <v>0</v>
      </c>
      <c r="E51"/>
    </row>
    <row r="52" spans="1:9">
      <c r="A52" s="22" t="s">
        <v>26</v>
      </c>
      <c r="B52" s="28">
        <v>0</v>
      </c>
      <c r="C52" s="28">
        <v>0</v>
      </c>
      <c r="D52" s="54">
        <f t="shared" si="3"/>
        <v>0</v>
      </c>
      <c r="E52"/>
    </row>
    <row r="53" spans="1:9">
      <c r="A53" s="22" t="s">
        <v>27</v>
      </c>
      <c r="B53" s="28">
        <v>0</v>
      </c>
      <c r="C53" s="28">
        <v>0</v>
      </c>
      <c r="D53" s="54">
        <f t="shared" si="3"/>
        <v>0</v>
      </c>
      <c r="E53"/>
    </row>
    <row r="54" spans="1:9">
      <c r="A54" s="22" t="s">
        <v>28</v>
      </c>
      <c r="B54" s="28">
        <v>0</v>
      </c>
      <c r="C54" s="28">
        <v>0</v>
      </c>
      <c r="D54" s="54">
        <f t="shared" si="3"/>
        <v>0</v>
      </c>
      <c r="E54"/>
    </row>
    <row r="55" spans="1:9">
      <c r="A55" s="22" t="s">
        <v>9</v>
      </c>
      <c r="B55" s="28">
        <v>0</v>
      </c>
      <c r="C55" s="28">
        <v>0</v>
      </c>
      <c r="D55" s="54">
        <f t="shared" si="3"/>
        <v>0</v>
      </c>
      <c r="E55"/>
    </row>
    <row r="56" spans="1:9">
      <c r="A56" s="22" t="s">
        <v>29</v>
      </c>
      <c r="B56" s="28">
        <v>0</v>
      </c>
      <c r="C56" s="28">
        <v>0</v>
      </c>
      <c r="D56" s="54">
        <f t="shared" si="3"/>
        <v>0</v>
      </c>
      <c r="E56"/>
    </row>
    <row r="57" spans="1:9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  <c r="E57"/>
    </row>
    <row r="58" spans="1:9" ht="16" thickBot="1">
      <c r="A58"/>
      <c r="B58"/>
      <c r="C58"/>
      <c r="D58"/>
      <c r="E58"/>
    </row>
    <row r="59" spans="1:9">
      <c r="A59" s="65" t="s">
        <v>81</v>
      </c>
      <c r="B59" s="64"/>
      <c r="C59" s="64"/>
      <c r="D59" s="96" t="s">
        <v>82</v>
      </c>
      <c r="E59" s="91"/>
      <c r="F59" s="91"/>
      <c r="G59" s="91"/>
      <c r="H59" s="91"/>
      <c r="I59" s="92"/>
    </row>
    <row r="60" spans="1:9">
      <c r="A60" s="149" t="s">
        <v>115</v>
      </c>
      <c r="B60" s="160"/>
      <c r="C60" s="161"/>
      <c r="D60" s="93"/>
      <c r="E60" s="85"/>
      <c r="F60" s="85"/>
      <c r="G60" s="85"/>
      <c r="H60" s="85"/>
      <c r="I60" s="28"/>
    </row>
    <row r="61" spans="1:9">
      <c r="A61" s="149" t="s">
        <v>116</v>
      </c>
      <c r="B61" s="160"/>
      <c r="C61" s="161"/>
      <c r="D61" s="94"/>
      <c r="E61" s="85"/>
      <c r="F61" s="85"/>
      <c r="G61" s="85"/>
      <c r="H61" s="85"/>
      <c r="I61" s="28"/>
    </row>
    <row r="62" spans="1:9" ht="16" thickBot="1">
      <c r="A62" s="151" t="s">
        <v>117</v>
      </c>
      <c r="B62" s="162"/>
      <c r="C62" s="163"/>
      <c r="D62" s="95"/>
      <c r="E62" s="85"/>
      <c r="F62" s="85"/>
      <c r="G62" s="85"/>
      <c r="H62" s="85"/>
      <c r="I62" s="28"/>
    </row>
    <row r="63" spans="1:9">
      <c r="A63"/>
      <c r="B63"/>
      <c r="C63"/>
      <c r="D63"/>
      <c r="E63"/>
    </row>
    <row r="64" spans="1:9">
      <c r="A64" s="146" t="s">
        <v>119</v>
      </c>
      <c r="B64"/>
      <c r="C64"/>
      <c r="D64"/>
      <c r="E64"/>
    </row>
    <row r="65" spans="2:4">
      <c r="B65" s="8"/>
      <c r="C65" s="8"/>
      <c r="D65" s="8"/>
    </row>
    <row r="66" spans="2:4">
      <c r="B66" s="8"/>
      <c r="C66" s="8"/>
      <c r="D66" s="8"/>
    </row>
    <row r="67" spans="2:4">
      <c r="B67" s="8"/>
      <c r="C67" s="8"/>
      <c r="D67" s="8"/>
    </row>
  </sheetData>
  <mergeCells count="3">
    <mergeCell ref="A60:C60"/>
    <mergeCell ref="A61:C61"/>
    <mergeCell ref="A62:C62"/>
  </mergeCells>
  <conditionalFormatting sqref="B48:D57">
    <cfRule type="cellIs" dxfId="44" priority="8" operator="lessThan">
      <formula>0</formula>
    </cfRule>
  </conditionalFormatting>
  <conditionalFormatting sqref="A48:D57">
    <cfRule type="cellIs" dxfId="43" priority="7" operator="lessThan">
      <formula>0</formula>
    </cfRule>
  </conditionalFormatting>
  <conditionalFormatting sqref="B37:C37">
    <cfRule type="cellIs" dxfId="17" priority="6" operator="lessThan">
      <formula>0</formula>
    </cfRule>
  </conditionalFormatting>
  <conditionalFormatting sqref="B37:C37">
    <cfRule type="cellIs" dxfId="16" priority="5" operator="lessThan">
      <formula>0</formula>
    </cfRule>
  </conditionalFormatting>
  <conditionalFormatting sqref="B25:C36">
    <cfRule type="cellIs" dxfId="15" priority="4" operator="lessThan">
      <formula>0</formula>
    </cfRule>
  </conditionalFormatting>
  <conditionalFormatting sqref="B25:C36">
    <cfRule type="cellIs" dxfId="14" priority="3" operator="lessThan">
      <formula>0</formula>
    </cfRule>
  </conditionalFormatting>
  <conditionalFormatting sqref="B5:C18">
    <cfRule type="cellIs" dxfId="13" priority="2" operator="lessThan">
      <formula>0</formula>
    </cfRule>
  </conditionalFormatting>
  <conditionalFormatting sqref="B5:C18">
    <cfRule type="cellIs" dxfId="12" priority="1" operator="lessThan">
      <formula>0</formula>
    </cfRule>
  </conditionalFormatting>
  <pageMargins left="0.7" right="0.7" top="0.75" bottom="0.75" header="0.3" footer="0.3"/>
  <pageSetup orientation="landscape"/>
  <rowBreaks count="2" manualBreakCount="2">
    <brk id="20" max="16383" man="1"/>
    <brk id="43" max="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opLeftCell="A50" workbookViewId="0">
      <selection activeCell="A65" sqref="A65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66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171" t="s">
        <v>3</v>
      </c>
      <c r="B4" s="166" t="s">
        <v>4</v>
      </c>
      <c r="C4" s="166" t="s">
        <v>53</v>
      </c>
      <c r="D4" s="6" t="s">
        <v>5</v>
      </c>
    </row>
    <row r="5" spans="1:4" ht="15">
      <c r="A5" s="19" t="s">
        <v>7</v>
      </c>
      <c r="B5" s="10">
        <v>0</v>
      </c>
      <c r="C5" s="10">
        <f>+B25</f>
        <v>0</v>
      </c>
      <c r="D5" s="18"/>
    </row>
    <row r="6" spans="1:4" ht="15">
      <c r="A6" s="19" t="s">
        <v>33</v>
      </c>
      <c r="B6" s="10">
        <v>0</v>
      </c>
      <c r="C6" s="10">
        <f>SUM(D40+B26)</f>
        <v>0</v>
      </c>
      <c r="D6" s="21"/>
    </row>
    <row r="7" spans="1:4" ht="15">
      <c r="A7" s="19" t="s">
        <v>17</v>
      </c>
      <c r="B7" s="10">
        <v>0</v>
      </c>
      <c r="C7" s="10">
        <f>+C27</f>
        <v>0</v>
      </c>
      <c r="D7" s="21"/>
    </row>
    <row r="8" spans="1:4" ht="15">
      <c r="A8" s="19" t="s">
        <v>23</v>
      </c>
      <c r="B8" s="10">
        <v>0</v>
      </c>
      <c r="C8" s="10">
        <f t="shared" ref="C8:C18" si="0">+C28</f>
        <v>0</v>
      </c>
      <c r="D8" s="21"/>
    </row>
    <row r="9" spans="1:4" ht="15">
      <c r="A9" s="19" t="s">
        <v>15</v>
      </c>
      <c r="B9" s="10">
        <v>0</v>
      </c>
      <c r="C9" s="10">
        <f t="shared" si="0"/>
        <v>0</v>
      </c>
      <c r="D9" s="21"/>
    </row>
    <row r="10" spans="1:4" ht="15">
      <c r="A10" s="19" t="s">
        <v>32</v>
      </c>
      <c r="B10" s="10">
        <v>0</v>
      </c>
      <c r="C10" s="10">
        <f t="shared" si="0"/>
        <v>0</v>
      </c>
      <c r="D10" s="21"/>
    </row>
    <row r="11" spans="1:4" ht="15">
      <c r="A11" s="19" t="s">
        <v>13</v>
      </c>
      <c r="B11" s="10">
        <v>0</v>
      </c>
      <c r="C11" s="10">
        <f t="shared" si="0"/>
        <v>0</v>
      </c>
      <c r="D11" s="21"/>
    </row>
    <row r="12" spans="1:4" ht="15">
      <c r="A12" s="19" t="s">
        <v>24</v>
      </c>
      <c r="B12" s="10">
        <v>0</v>
      </c>
      <c r="C12" s="10">
        <f t="shared" si="0"/>
        <v>0</v>
      </c>
      <c r="D12" s="21"/>
    </row>
    <row r="13" spans="1:4" ht="15">
      <c r="A13" s="19" t="s">
        <v>6</v>
      </c>
      <c r="B13" s="10">
        <v>0</v>
      </c>
      <c r="C13" s="10">
        <f t="shared" si="0"/>
        <v>0</v>
      </c>
      <c r="D13" s="21"/>
    </row>
    <row r="14" spans="1:4" ht="15">
      <c r="A14" s="19" t="s">
        <v>11</v>
      </c>
      <c r="B14" s="10">
        <v>0</v>
      </c>
      <c r="C14" s="10">
        <f t="shared" si="0"/>
        <v>0</v>
      </c>
      <c r="D14" s="21"/>
    </row>
    <row r="15" spans="1:4" ht="15">
      <c r="A15" s="19" t="s">
        <v>12</v>
      </c>
      <c r="B15" s="10">
        <v>0</v>
      </c>
      <c r="C15" s="10">
        <f t="shared" si="0"/>
        <v>0</v>
      </c>
      <c r="D15" s="21"/>
    </row>
    <row r="16" spans="1:4" ht="15">
      <c r="A16" s="19" t="s">
        <v>8</v>
      </c>
      <c r="B16" s="10">
        <v>0</v>
      </c>
      <c r="C16" s="10">
        <f t="shared" si="0"/>
        <v>0</v>
      </c>
      <c r="D16" s="21"/>
    </row>
    <row r="17" spans="1:4" ht="15">
      <c r="A17" s="19" t="s">
        <v>10</v>
      </c>
      <c r="B17" s="10">
        <v>0</v>
      </c>
      <c r="C17" s="10">
        <f t="shared" si="0"/>
        <v>0</v>
      </c>
      <c r="D17" s="21"/>
    </row>
    <row r="18" spans="1:4" ht="16" thickBot="1">
      <c r="A18" s="23" t="s">
        <v>14</v>
      </c>
      <c r="B18" s="24">
        <v>0</v>
      </c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66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166" t="s">
        <v>21</v>
      </c>
      <c r="C24" s="166" t="s">
        <v>54</v>
      </c>
      <c r="D24" s="11" t="s">
        <v>22</v>
      </c>
    </row>
    <row r="25" spans="1:4" ht="15">
      <c r="A25" s="57" t="s">
        <v>104</v>
      </c>
      <c r="B25" s="28">
        <v>0</v>
      </c>
      <c r="C25" s="28">
        <v>0</v>
      </c>
      <c r="D25" s="55">
        <f t="shared" ref="D25:D31" si="1">+B25-C25</f>
        <v>0</v>
      </c>
    </row>
    <row r="26" spans="1:4" ht="15">
      <c r="A26" s="26" t="s">
        <v>55</v>
      </c>
      <c r="B26" s="28">
        <v>0</v>
      </c>
      <c r="C26" s="28">
        <v>0</v>
      </c>
      <c r="D26" s="55">
        <f t="shared" si="1"/>
        <v>0</v>
      </c>
    </row>
    <row r="27" spans="1:4" ht="15">
      <c r="A27" s="26" t="s">
        <v>100</v>
      </c>
      <c r="B27" s="28">
        <v>0</v>
      </c>
      <c r="C27" s="28">
        <v>0</v>
      </c>
      <c r="D27" s="55">
        <f t="shared" si="1"/>
        <v>0</v>
      </c>
    </row>
    <row r="28" spans="1:4" ht="15">
      <c r="A28" s="26" t="s">
        <v>23</v>
      </c>
      <c r="B28" s="28">
        <v>0</v>
      </c>
      <c r="C28" s="28">
        <v>0</v>
      </c>
      <c r="D28" s="55">
        <f t="shared" si="1"/>
        <v>0</v>
      </c>
    </row>
    <row r="29" spans="1:4" ht="15">
      <c r="A29" s="26" t="s">
        <v>15</v>
      </c>
      <c r="B29" s="28">
        <v>0</v>
      </c>
      <c r="C29" s="28">
        <v>0</v>
      </c>
      <c r="D29" s="55">
        <f t="shared" si="1"/>
        <v>0</v>
      </c>
    </row>
    <row r="30" spans="1:4" ht="15">
      <c r="A30" s="26" t="s">
        <v>31</v>
      </c>
      <c r="B30" s="28">
        <v>0</v>
      </c>
      <c r="C30" s="28">
        <v>0</v>
      </c>
      <c r="D30" s="55">
        <f t="shared" si="1"/>
        <v>0</v>
      </c>
    </row>
    <row r="31" spans="1:4" ht="15">
      <c r="A31" s="26" t="s">
        <v>13</v>
      </c>
      <c r="B31" s="28">
        <v>0</v>
      </c>
      <c r="C31" s="28">
        <v>0</v>
      </c>
      <c r="D31" s="55">
        <f t="shared" si="1"/>
        <v>0</v>
      </c>
    </row>
    <row r="32" spans="1:4" ht="15">
      <c r="A32" s="26" t="s">
        <v>24</v>
      </c>
      <c r="B32" s="28">
        <v>0</v>
      </c>
      <c r="C32" s="28">
        <v>0</v>
      </c>
      <c r="D32" s="60">
        <f>+B32-C32</f>
        <v>0</v>
      </c>
    </row>
    <row r="33" spans="1:4" ht="15">
      <c r="A33" s="26" t="s">
        <v>6</v>
      </c>
      <c r="B33" s="28">
        <v>0</v>
      </c>
      <c r="C33" s="28">
        <v>0</v>
      </c>
      <c r="D33" s="61">
        <f t="shared" ref="D33:D38" si="2">+B33-C33</f>
        <v>0</v>
      </c>
    </row>
    <row r="34" spans="1:4" ht="15">
      <c r="A34" s="26" t="s">
        <v>103</v>
      </c>
      <c r="B34" s="28">
        <v>0</v>
      </c>
      <c r="C34" s="28">
        <v>0</v>
      </c>
      <c r="D34" s="55">
        <f t="shared" si="2"/>
        <v>0</v>
      </c>
    </row>
    <row r="35" spans="1:4" ht="15">
      <c r="A35" s="26" t="s">
        <v>12</v>
      </c>
      <c r="B35" s="28">
        <v>0</v>
      </c>
      <c r="C35" s="28">
        <v>0</v>
      </c>
      <c r="D35" s="55">
        <f t="shared" si="2"/>
        <v>0</v>
      </c>
    </row>
    <row r="36" spans="1:4" ht="15">
      <c r="A36" s="26" t="s">
        <v>57</v>
      </c>
      <c r="B36" s="28">
        <v>0</v>
      </c>
      <c r="C36" s="28">
        <v>0</v>
      </c>
      <c r="D36" s="55">
        <f t="shared" si="2"/>
        <v>0</v>
      </c>
    </row>
    <row r="37" spans="1:4" ht="15">
      <c r="A37" s="26" t="s">
        <v>102</v>
      </c>
      <c r="B37" s="28">
        <v>0</v>
      </c>
      <c r="C37" s="28">
        <v>0</v>
      </c>
      <c r="D37" s="55">
        <f t="shared" si="2"/>
        <v>0</v>
      </c>
    </row>
    <row r="38" spans="1:4" ht="15">
      <c r="A38" s="22" t="s">
        <v>14</v>
      </c>
      <c r="B38" s="28">
        <v>0</v>
      </c>
      <c r="C38" s="28">
        <v>0</v>
      </c>
      <c r="D38" s="56">
        <f t="shared" si="2"/>
        <v>0</v>
      </c>
    </row>
    <row r="39" spans="1:4" ht="15">
      <c r="A39" s="29" t="s">
        <v>58</v>
      </c>
      <c r="B39" s="128">
        <f>SUM(B25:B38)</f>
        <v>0</v>
      </c>
      <c r="C39" s="128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2"/>
      <c r="C44" s="2"/>
      <c r="D44" s="2"/>
    </row>
    <row r="45" spans="1:4" ht="18">
      <c r="A45" s="3" t="s">
        <v>66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166" t="s">
        <v>21</v>
      </c>
      <c r="C47" s="169" t="s">
        <v>54</v>
      </c>
      <c r="D47" s="11" t="s">
        <v>22</v>
      </c>
    </row>
    <row r="48" spans="1:4" ht="15">
      <c r="A48" s="16" t="s">
        <v>25</v>
      </c>
      <c r="B48" s="28">
        <v>0</v>
      </c>
      <c r="C48" s="28">
        <v>0</v>
      </c>
      <c r="D48" s="53">
        <f t="shared" ref="D48:D56" si="4">+B48-C48</f>
        <v>0</v>
      </c>
    </row>
    <row r="49" spans="1:4" ht="15">
      <c r="A49" s="22" t="s">
        <v>13</v>
      </c>
      <c r="B49" s="28">
        <v>0</v>
      </c>
      <c r="C49" s="28">
        <v>0</v>
      </c>
      <c r="D49" s="54">
        <f t="shared" si="4"/>
        <v>0</v>
      </c>
    </row>
    <row r="50" spans="1:4" ht="15">
      <c r="A50" s="22" t="s">
        <v>30</v>
      </c>
      <c r="B50" s="28">
        <v>0</v>
      </c>
      <c r="C50" s="28">
        <v>0</v>
      </c>
      <c r="D50" s="54">
        <f t="shared" si="4"/>
        <v>0</v>
      </c>
    </row>
    <row r="51" spans="1:4" ht="15">
      <c r="A51" s="22" t="s">
        <v>6</v>
      </c>
      <c r="B51" s="28">
        <v>0</v>
      </c>
      <c r="C51" s="28">
        <v>0</v>
      </c>
      <c r="D51" s="54">
        <f t="shared" si="4"/>
        <v>0</v>
      </c>
    </row>
    <row r="52" spans="1:4" ht="15">
      <c r="A52" s="22" t="s">
        <v>26</v>
      </c>
      <c r="B52" s="28">
        <v>0</v>
      </c>
      <c r="C52" s="28">
        <v>0</v>
      </c>
      <c r="D52" s="54">
        <f t="shared" si="4"/>
        <v>0</v>
      </c>
    </row>
    <row r="53" spans="1:4" ht="15">
      <c r="A53" s="22" t="s">
        <v>27</v>
      </c>
      <c r="B53" s="28">
        <v>0</v>
      </c>
      <c r="C53" s="28">
        <v>0</v>
      </c>
      <c r="D53" s="54">
        <f t="shared" si="4"/>
        <v>0</v>
      </c>
    </row>
    <row r="54" spans="1:4" ht="15">
      <c r="A54" s="22" t="s">
        <v>28</v>
      </c>
      <c r="B54" s="28">
        <v>0</v>
      </c>
      <c r="C54" s="28">
        <v>0</v>
      </c>
      <c r="D54" s="54">
        <f t="shared" si="4"/>
        <v>0</v>
      </c>
    </row>
    <row r="55" spans="1:4" ht="15">
      <c r="A55" s="22" t="s">
        <v>9</v>
      </c>
      <c r="B55" s="28">
        <v>0</v>
      </c>
      <c r="C55" s="28">
        <v>0</v>
      </c>
      <c r="D55" s="54">
        <f t="shared" si="4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170">
        <f>SUM(B48:B56)</f>
        <v>0</v>
      </c>
      <c r="C57" s="170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 t="s">
        <v>114</v>
      </c>
      <c r="B61" s="157"/>
      <c r="C61" s="158"/>
      <c r="D61" s="118"/>
    </row>
    <row r="62" spans="1:4" ht="15">
      <c r="A62" s="147" t="s">
        <v>118</v>
      </c>
      <c r="B62" s="148"/>
      <c r="C62" s="155"/>
      <c r="D62" s="119"/>
    </row>
    <row r="63" spans="1:4" ht="16" thickBot="1">
      <c r="A63" s="153"/>
      <c r="B63" s="154"/>
      <c r="C63" s="159"/>
      <c r="D63" s="120"/>
    </row>
    <row r="65" spans="1:1">
      <c r="A65" s="146"/>
    </row>
  </sheetData>
  <mergeCells count="3">
    <mergeCell ref="A63:C63"/>
    <mergeCell ref="A61:C61"/>
    <mergeCell ref="A62:C62"/>
  </mergeCells>
  <conditionalFormatting sqref="B39:D41 D25:D38">
    <cfRule type="cellIs" dxfId="42" priority="5" operator="lessThan">
      <formula>0</formula>
    </cfRule>
  </conditionalFormatting>
  <conditionalFormatting sqref="B25:C38">
    <cfRule type="cellIs" dxfId="10" priority="4" operator="lessThan">
      <formula>0</formula>
    </cfRule>
  </conditionalFormatting>
  <conditionalFormatting sqref="B25:C38">
    <cfRule type="cellIs" dxfId="11" priority="3" operator="lessThan">
      <formula>0</formula>
    </cfRule>
  </conditionalFormatting>
  <conditionalFormatting sqref="B5:B18">
    <cfRule type="cellIs" dxfId="9" priority="2" operator="lessThan">
      <formula>0</formula>
    </cfRule>
  </conditionalFormatting>
  <conditionalFormatting sqref="B5:B18">
    <cfRule type="cellIs" dxfId="8" priority="1" operator="lessThan">
      <formula>0</formula>
    </cfRule>
  </conditionalFormatting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opLeftCell="A50" workbookViewId="0">
      <selection activeCell="J53" sqref="J53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67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16" t="s">
        <v>7</v>
      </c>
      <c r="B5" s="17"/>
      <c r="C5" s="10">
        <f>SUM(D39+B25)</f>
        <v>0</v>
      </c>
      <c r="D5" s="18"/>
    </row>
    <row r="6" spans="1:4" ht="15">
      <c r="A6" s="19" t="s">
        <v>33</v>
      </c>
      <c r="B6" s="20"/>
      <c r="C6" s="10">
        <f>SUM(D40+B26)</f>
        <v>0</v>
      </c>
      <c r="D6" s="21"/>
    </row>
    <row r="7" spans="1:4" ht="15">
      <c r="A7" s="22" t="s">
        <v>17</v>
      </c>
      <c r="B7" s="10"/>
      <c r="C7" s="10">
        <f>+C27</f>
        <v>0</v>
      </c>
      <c r="D7" s="21"/>
    </row>
    <row r="8" spans="1:4" ht="15">
      <c r="A8" s="19" t="s">
        <v>23</v>
      </c>
      <c r="B8" s="10"/>
      <c r="C8" s="10">
        <f t="shared" ref="C8:C18" si="0">+C28</f>
        <v>0</v>
      </c>
      <c r="D8" s="21"/>
    </row>
    <row r="9" spans="1:4" ht="15">
      <c r="A9" s="22" t="s">
        <v>15</v>
      </c>
      <c r="B9" s="10"/>
      <c r="C9" s="10">
        <f t="shared" si="0"/>
        <v>0</v>
      </c>
      <c r="D9" s="21"/>
    </row>
    <row r="10" spans="1:4" ht="15">
      <c r="A10" s="19" t="s">
        <v>32</v>
      </c>
      <c r="B10" s="10"/>
      <c r="C10" s="10">
        <f t="shared" si="0"/>
        <v>0</v>
      </c>
      <c r="D10" s="21"/>
    </row>
    <row r="11" spans="1:4" ht="15">
      <c r="A11" s="22" t="s">
        <v>13</v>
      </c>
      <c r="B11" s="10"/>
      <c r="C11" s="10">
        <f t="shared" si="0"/>
        <v>0</v>
      </c>
      <c r="D11" s="21"/>
    </row>
    <row r="12" spans="1:4" ht="15">
      <c r="A12" s="19" t="s">
        <v>24</v>
      </c>
      <c r="B12" s="10"/>
      <c r="C12" s="10">
        <f t="shared" si="0"/>
        <v>0</v>
      </c>
      <c r="D12" s="21"/>
    </row>
    <row r="13" spans="1:4" ht="15">
      <c r="A13" s="22" t="s">
        <v>6</v>
      </c>
      <c r="B13" s="10"/>
      <c r="C13" s="10">
        <f t="shared" si="0"/>
        <v>0</v>
      </c>
      <c r="D13" s="21"/>
    </row>
    <row r="14" spans="1:4" ht="15">
      <c r="A14" s="19" t="s">
        <v>11</v>
      </c>
      <c r="B14" s="10"/>
      <c r="C14" s="10">
        <f t="shared" si="0"/>
        <v>0</v>
      </c>
      <c r="D14" s="21"/>
    </row>
    <row r="15" spans="1:4" ht="15">
      <c r="A15" s="22" t="s">
        <v>12</v>
      </c>
      <c r="B15" s="10"/>
      <c r="C15" s="10">
        <f t="shared" si="0"/>
        <v>0</v>
      </c>
      <c r="D15" s="21"/>
    </row>
    <row r="16" spans="1:4" ht="15">
      <c r="A16" s="19" t="s">
        <v>8</v>
      </c>
      <c r="B16" s="10"/>
      <c r="C16" s="10">
        <f t="shared" si="0"/>
        <v>0</v>
      </c>
      <c r="D16" s="21"/>
    </row>
    <row r="17" spans="1:4" ht="15">
      <c r="A17" s="22" t="s">
        <v>10</v>
      </c>
      <c r="B17" s="10"/>
      <c r="C17" s="10">
        <f t="shared" si="0"/>
        <v>0</v>
      </c>
      <c r="D17" s="21"/>
    </row>
    <row r="18" spans="1:4" ht="16" thickBot="1">
      <c r="A18" s="23" t="s">
        <v>14</v>
      </c>
      <c r="B18" s="24"/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67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27">
        <v>0</v>
      </c>
      <c r="C25" s="27">
        <v>0</v>
      </c>
      <c r="D25" s="55">
        <f t="shared" ref="D25:D31" si="1">+B25-C25</f>
        <v>0</v>
      </c>
    </row>
    <row r="26" spans="1:4" ht="15">
      <c r="A26" s="26" t="s">
        <v>55</v>
      </c>
      <c r="B26" s="27">
        <v>0</v>
      </c>
      <c r="C26" s="27">
        <v>0</v>
      </c>
      <c r="D26" s="55">
        <f t="shared" si="1"/>
        <v>0</v>
      </c>
    </row>
    <row r="27" spans="1:4" ht="15">
      <c r="A27" s="26" t="s">
        <v>100</v>
      </c>
      <c r="B27" s="27">
        <v>0</v>
      </c>
      <c r="C27" s="27">
        <v>0</v>
      </c>
      <c r="D27" s="55">
        <f t="shared" si="1"/>
        <v>0</v>
      </c>
    </row>
    <row r="28" spans="1:4" ht="15">
      <c r="A28" s="26" t="s">
        <v>23</v>
      </c>
      <c r="B28" s="27">
        <v>0</v>
      </c>
      <c r="C28" s="27">
        <v>0</v>
      </c>
      <c r="D28" s="55">
        <f t="shared" si="1"/>
        <v>0</v>
      </c>
    </row>
    <row r="29" spans="1:4" ht="15">
      <c r="A29" s="26" t="s">
        <v>15</v>
      </c>
      <c r="B29" s="27">
        <v>0</v>
      </c>
      <c r="C29" s="27">
        <v>0</v>
      </c>
      <c r="D29" s="55">
        <f t="shared" si="1"/>
        <v>0</v>
      </c>
    </row>
    <row r="30" spans="1:4" ht="15">
      <c r="A30" s="26" t="s">
        <v>31</v>
      </c>
      <c r="B30" s="27">
        <v>0</v>
      </c>
      <c r="C30" s="27">
        <v>0</v>
      </c>
      <c r="D30" s="55">
        <f t="shared" si="1"/>
        <v>0</v>
      </c>
    </row>
    <row r="31" spans="1:4" ht="15">
      <c r="A31" s="26" t="s">
        <v>13</v>
      </c>
      <c r="B31" s="27">
        <v>0</v>
      </c>
      <c r="C31" s="27">
        <v>0</v>
      </c>
      <c r="D31" s="55">
        <f t="shared" si="1"/>
        <v>0</v>
      </c>
    </row>
    <row r="32" spans="1:4" ht="15">
      <c r="A32" s="26" t="s">
        <v>24</v>
      </c>
      <c r="B32" s="27">
        <v>0</v>
      </c>
      <c r="C32" s="27">
        <v>0</v>
      </c>
      <c r="D32" s="60">
        <f>+B32-C32</f>
        <v>0</v>
      </c>
    </row>
    <row r="33" spans="1:4" ht="15">
      <c r="A33" s="26" t="s">
        <v>6</v>
      </c>
      <c r="B33" s="27">
        <v>0</v>
      </c>
      <c r="C33" s="27">
        <v>0</v>
      </c>
      <c r="D33" s="61">
        <f t="shared" ref="D33:D38" si="2">+B33-C33</f>
        <v>0</v>
      </c>
    </row>
    <row r="34" spans="1:4" ht="15">
      <c r="A34" s="26" t="s">
        <v>103</v>
      </c>
      <c r="B34" s="27">
        <v>0</v>
      </c>
      <c r="C34" s="27">
        <v>0</v>
      </c>
      <c r="D34" s="55">
        <f t="shared" si="2"/>
        <v>0</v>
      </c>
    </row>
    <row r="35" spans="1:4" ht="15">
      <c r="A35" s="26" t="s">
        <v>12</v>
      </c>
      <c r="B35" s="27">
        <v>0</v>
      </c>
      <c r="C35" s="27">
        <v>0</v>
      </c>
      <c r="D35" s="55">
        <f t="shared" si="2"/>
        <v>0</v>
      </c>
    </row>
    <row r="36" spans="1:4" ht="15">
      <c r="A36" s="26" t="s">
        <v>57</v>
      </c>
      <c r="B36" s="27">
        <v>0</v>
      </c>
      <c r="C36" s="27">
        <v>0</v>
      </c>
      <c r="D36" s="55">
        <f t="shared" si="2"/>
        <v>0</v>
      </c>
    </row>
    <row r="37" spans="1:4" ht="15">
      <c r="A37" s="26" t="s">
        <v>102</v>
      </c>
      <c r="B37" s="27">
        <v>0</v>
      </c>
      <c r="C37" s="27">
        <v>0</v>
      </c>
      <c r="D37" s="55">
        <f t="shared" si="2"/>
        <v>0</v>
      </c>
    </row>
    <row r="38" spans="1:4" ht="15">
      <c r="A38" s="22" t="s">
        <v>14</v>
      </c>
      <c r="B38" s="27">
        <v>0</v>
      </c>
      <c r="C38" s="27">
        <v>0</v>
      </c>
      <c r="D38" s="56">
        <f t="shared" si="2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2"/>
      <c r="C44" s="2"/>
      <c r="D44" s="2"/>
    </row>
    <row r="45" spans="1:4" ht="18">
      <c r="A45" s="3" t="s">
        <v>67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5" t="s">
        <v>21</v>
      </c>
      <c r="C47" s="6" t="s">
        <v>54</v>
      </c>
      <c r="D47" s="11" t="s">
        <v>22</v>
      </c>
    </row>
    <row r="48" spans="1:4" ht="15">
      <c r="A48" s="16" t="s">
        <v>25</v>
      </c>
      <c r="B48" s="28">
        <v>0</v>
      </c>
      <c r="C48" s="28">
        <v>0</v>
      </c>
      <c r="D48" s="53">
        <f t="shared" ref="D48:D56" si="4">+B48-C48</f>
        <v>0</v>
      </c>
    </row>
    <row r="49" spans="1:4" ht="15">
      <c r="A49" s="22" t="s">
        <v>13</v>
      </c>
      <c r="B49" s="28">
        <v>0</v>
      </c>
      <c r="C49" s="28">
        <v>0</v>
      </c>
      <c r="D49" s="54">
        <f t="shared" si="4"/>
        <v>0</v>
      </c>
    </row>
    <row r="50" spans="1:4" ht="15">
      <c r="A50" s="22" t="s">
        <v>30</v>
      </c>
      <c r="B50" s="28">
        <v>0</v>
      </c>
      <c r="C50" s="28">
        <v>0</v>
      </c>
      <c r="D50" s="54">
        <f t="shared" si="4"/>
        <v>0</v>
      </c>
    </row>
    <row r="51" spans="1:4" ht="15">
      <c r="A51" s="22" t="s">
        <v>6</v>
      </c>
      <c r="B51" s="28">
        <v>0</v>
      </c>
      <c r="C51" s="28">
        <v>0</v>
      </c>
      <c r="D51" s="54">
        <f t="shared" si="4"/>
        <v>0</v>
      </c>
    </row>
    <row r="52" spans="1:4" ht="15">
      <c r="A52" s="22" t="s">
        <v>26</v>
      </c>
      <c r="B52" s="28">
        <v>0</v>
      </c>
      <c r="C52" s="28">
        <v>0</v>
      </c>
      <c r="D52" s="54">
        <f t="shared" si="4"/>
        <v>0</v>
      </c>
    </row>
    <row r="53" spans="1:4" ht="15">
      <c r="A53" s="22" t="s">
        <v>27</v>
      </c>
      <c r="B53" s="28">
        <v>0</v>
      </c>
      <c r="C53" s="28">
        <v>0</v>
      </c>
      <c r="D53" s="54">
        <f t="shared" si="4"/>
        <v>0</v>
      </c>
    </row>
    <row r="54" spans="1:4" ht="15">
      <c r="A54" s="22" t="s">
        <v>28</v>
      </c>
      <c r="B54" s="28">
        <v>0</v>
      </c>
      <c r="C54" s="28">
        <v>0</v>
      </c>
      <c r="D54" s="54">
        <f t="shared" si="4"/>
        <v>0</v>
      </c>
    </row>
    <row r="55" spans="1:4" ht="15">
      <c r="A55" s="22" t="s">
        <v>9</v>
      </c>
      <c r="B55" s="28">
        <v>0</v>
      </c>
      <c r="C55" s="28">
        <v>0</v>
      </c>
      <c r="D55" s="54">
        <f t="shared" si="4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</row>
    <row r="58" spans="1:4" ht="15" thickBot="1"/>
    <row r="59" spans="1:4" ht="15">
      <c r="A59" s="65" t="s">
        <v>81</v>
      </c>
      <c r="B59" s="64"/>
      <c r="C59" s="64"/>
      <c r="D59" s="96" t="s">
        <v>82</v>
      </c>
    </row>
    <row r="60" spans="1:4" ht="15">
      <c r="A60" s="156">
        <v>1</v>
      </c>
      <c r="B60" s="157"/>
      <c r="C60" s="158"/>
      <c r="D60" s="118">
        <v>0</v>
      </c>
    </row>
    <row r="61" spans="1:4" ht="15">
      <c r="A61" s="147">
        <v>2</v>
      </c>
      <c r="B61" s="148"/>
      <c r="C61" s="155"/>
      <c r="D61" s="119">
        <v>0</v>
      </c>
    </row>
    <row r="62" spans="1:4" ht="16" thickBot="1">
      <c r="A62" s="153">
        <v>3</v>
      </c>
      <c r="B62" s="154"/>
      <c r="C62" s="159"/>
      <c r="D62" s="120">
        <v>0</v>
      </c>
    </row>
    <row r="64" spans="1:4">
      <c r="A64" s="146" t="s">
        <v>119</v>
      </c>
    </row>
  </sheetData>
  <mergeCells count="3">
    <mergeCell ref="A62:C62"/>
    <mergeCell ref="A60:C60"/>
    <mergeCell ref="A61:C61"/>
  </mergeCells>
  <conditionalFormatting sqref="B48:D57">
    <cfRule type="cellIs" dxfId="41" priority="1" operator="lessThan">
      <formula>0</formula>
    </cfRule>
  </conditionalFormatting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selection activeCell="H45" sqref="H45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68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16" t="s">
        <v>7</v>
      </c>
      <c r="B5" s="17"/>
      <c r="C5" s="17">
        <f>+B25</f>
        <v>0</v>
      </c>
      <c r="D5" s="18"/>
    </row>
    <row r="6" spans="1:4" ht="15">
      <c r="A6" s="19" t="s">
        <v>33</v>
      </c>
      <c r="B6" s="10"/>
      <c r="C6" s="10">
        <f>SUM(D40+B26)</f>
        <v>0</v>
      </c>
      <c r="D6" s="21"/>
    </row>
    <row r="7" spans="1:4" ht="15">
      <c r="A7" s="22" t="s">
        <v>17</v>
      </c>
      <c r="B7" s="10"/>
      <c r="C7" s="10">
        <f>+C27</f>
        <v>0</v>
      </c>
      <c r="D7" s="21"/>
    </row>
    <row r="8" spans="1:4" ht="15">
      <c r="A8" s="19" t="s">
        <v>23</v>
      </c>
      <c r="B8" s="10"/>
      <c r="C8" s="10">
        <f t="shared" ref="C8:C18" si="0">+C28</f>
        <v>0</v>
      </c>
      <c r="D8" s="21"/>
    </row>
    <row r="9" spans="1:4" ht="15">
      <c r="A9" s="22" t="s">
        <v>15</v>
      </c>
      <c r="B9" s="10"/>
      <c r="C9" s="10">
        <f t="shared" si="0"/>
        <v>0</v>
      </c>
      <c r="D9" s="21"/>
    </row>
    <row r="10" spans="1:4" ht="15">
      <c r="A10" s="19" t="s">
        <v>32</v>
      </c>
      <c r="B10" s="10"/>
      <c r="C10" s="10">
        <f t="shared" si="0"/>
        <v>0</v>
      </c>
      <c r="D10" s="21"/>
    </row>
    <row r="11" spans="1:4" ht="15">
      <c r="A11" s="22" t="s">
        <v>13</v>
      </c>
      <c r="B11" s="10"/>
      <c r="C11" s="10">
        <f t="shared" si="0"/>
        <v>0</v>
      </c>
      <c r="D11" s="21"/>
    </row>
    <row r="12" spans="1:4" ht="15">
      <c r="A12" s="19" t="s">
        <v>24</v>
      </c>
      <c r="B12" s="10"/>
      <c r="C12" s="10">
        <f t="shared" si="0"/>
        <v>0</v>
      </c>
      <c r="D12" s="21"/>
    </row>
    <row r="13" spans="1:4" ht="15">
      <c r="A13" s="22" t="s">
        <v>6</v>
      </c>
      <c r="B13" s="10"/>
      <c r="C13" s="10">
        <f t="shared" si="0"/>
        <v>0</v>
      </c>
      <c r="D13" s="21"/>
    </row>
    <row r="14" spans="1:4" ht="15">
      <c r="A14" s="19" t="s">
        <v>11</v>
      </c>
      <c r="B14" s="10"/>
      <c r="C14" s="10">
        <f t="shared" si="0"/>
        <v>0</v>
      </c>
      <c r="D14" s="21"/>
    </row>
    <row r="15" spans="1:4" ht="15">
      <c r="A15" s="22" t="s">
        <v>12</v>
      </c>
      <c r="B15" s="10"/>
      <c r="C15" s="10">
        <f t="shared" si="0"/>
        <v>0</v>
      </c>
      <c r="D15" s="21"/>
    </row>
    <row r="16" spans="1:4" ht="15">
      <c r="A16" s="19" t="s">
        <v>8</v>
      </c>
      <c r="B16" s="10"/>
      <c r="C16" s="10">
        <f t="shared" si="0"/>
        <v>0</v>
      </c>
      <c r="D16" s="21"/>
    </row>
    <row r="17" spans="1:4" ht="15">
      <c r="A17" s="22" t="s">
        <v>10</v>
      </c>
      <c r="B17" s="10"/>
      <c r="C17" s="10">
        <f t="shared" si="0"/>
        <v>0</v>
      </c>
      <c r="D17" s="21"/>
    </row>
    <row r="18" spans="1:4" ht="16" thickBot="1">
      <c r="A18" s="23" t="s">
        <v>14</v>
      </c>
      <c r="B18" s="24"/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68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28">
        <v>0</v>
      </c>
      <c r="C25" s="28">
        <v>0</v>
      </c>
      <c r="D25" s="55">
        <f t="shared" ref="D25:D31" si="1">+B25-C25</f>
        <v>0</v>
      </c>
    </row>
    <row r="26" spans="1:4" ht="15">
      <c r="A26" s="26" t="s">
        <v>55</v>
      </c>
      <c r="B26" s="28">
        <v>0</v>
      </c>
      <c r="C26" s="28">
        <v>0</v>
      </c>
      <c r="D26" s="55">
        <f t="shared" si="1"/>
        <v>0</v>
      </c>
    </row>
    <row r="27" spans="1:4" ht="15">
      <c r="A27" s="26" t="s">
        <v>100</v>
      </c>
      <c r="B27" s="28">
        <v>0</v>
      </c>
      <c r="C27" s="28">
        <v>0</v>
      </c>
      <c r="D27" s="55">
        <f t="shared" si="1"/>
        <v>0</v>
      </c>
    </row>
    <row r="28" spans="1:4" ht="15">
      <c r="A28" s="26" t="s">
        <v>23</v>
      </c>
      <c r="B28" s="28">
        <v>0</v>
      </c>
      <c r="C28" s="28">
        <v>0</v>
      </c>
      <c r="D28" s="55">
        <f t="shared" si="1"/>
        <v>0</v>
      </c>
    </row>
    <row r="29" spans="1:4" ht="15">
      <c r="A29" s="26" t="s">
        <v>15</v>
      </c>
      <c r="B29" s="28">
        <v>0</v>
      </c>
      <c r="C29" s="28">
        <v>0</v>
      </c>
      <c r="D29" s="55">
        <f t="shared" si="1"/>
        <v>0</v>
      </c>
    </row>
    <row r="30" spans="1:4" ht="15">
      <c r="A30" s="26" t="s">
        <v>31</v>
      </c>
      <c r="B30" s="28">
        <v>0</v>
      </c>
      <c r="C30" s="28">
        <v>0</v>
      </c>
      <c r="D30" s="55">
        <f t="shared" si="1"/>
        <v>0</v>
      </c>
    </row>
    <row r="31" spans="1:4" ht="15">
      <c r="A31" s="26" t="s">
        <v>13</v>
      </c>
      <c r="B31" s="28">
        <v>0</v>
      </c>
      <c r="C31" s="28">
        <v>0</v>
      </c>
      <c r="D31" s="55">
        <f t="shared" si="1"/>
        <v>0</v>
      </c>
    </row>
    <row r="32" spans="1:4" ht="15">
      <c r="A32" s="26" t="s">
        <v>24</v>
      </c>
      <c r="B32" s="28">
        <v>0</v>
      </c>
      <c r="C32" s="28">
        <v>0</v>
      </c>
      <c r="D32" s="60">
        <f>+B32-C32</f>
        <v>0</v>
      </c>
    </row>
    <row r="33" spans="1:4" ht="15">
      <c r="A33" s="26" t="s">
        <v>6</v>
      </c>
      <c r="B33" s="28">
        <v>0</v>
      </c>
      <c r="C33" s="28">
        <v>0</v>
      </c>
      <c r="D33" s="61">
        <f t="shared" ref="D33:D38" si="2">+B33-C33</f>
        <v>0</v>
      </c>
    </row>
    <row r="34" spans="1:4" ht="15">
      <c r="A34" s="26" t="s">
        <v>103</v>
      </c>
      <c r="B34" s="28">
        <v>0</v>
      </c>
      <c r="C34" s="28">
        <v>0</v>
      </c>
      <c r="D34" s="55">
        <f t="shared" si="2"/>
        <v>0</v>
      </c>
    </row>
    <row r="35" spans="1:4" ht="15">
      <c r="A35" s="26" t="s">
        <v>12</v>
      </c>
      <c r="B35" s="28">
        <v>0</v>
      </c>
      <c r="C35" s="28">
        <v>0</v>
      </c>
      <c r="D35" s="55">
        <f t="shared" si="2"/>
        <v>0</v>
      </c>
    </row>
    <row r="36" spans="1:4" ht="15">
      <c r="A36" s="26" t="s">
        <v>57</v>
      </c>
      <c r="B36" s="28">
        <v>0</v>
      </c>
      <c r="C36" s="28">
        <v>0</v>
      </c>
      <c r="D36" s="55">
        <f t="shared" si="2"/>
        <v>0</v>
      </c>
    </row>
    <row r="37" spans="1:4" ht="15">
      <c r="A37" s="26" t="s">
        <v>102</v>
      </c>
      <c r="B37" s="28">
        <v>0</v>
      </c>
      <c r="C37" s="28">
        <v>0</v>
      </c>
      <c r="D37" s="55">
        <f t="shared" si="2"/>
        <v>0</v>
      </c>
    </row>
    <row r="38" spans="1:4" ht="15">
      <c r="A38" s="22" t="s">
        <v>14</v>
      </c>
      <c r="B38" s="28">
        <v>0</v>
      </c>
      <c r="C38" s="28">
        <v>0</v>
      </c>
      <c r="D38" s="56">
        <f t="shared" si="2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2"/>
      <c r="C44" s="2"/>
      <c r="D44" s="2"/>
    </row>
    <row r="45" spans="1:4" ht="18">
      <c r="A45" s="3" t="s">
        <v>68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5" t="s">
        <v>21</v>
      </c>
      <c r="C47" s="6" t="s">
        <v>54</v>
      </c>
      <c r="D47" s="11" t="s">
        <v>22</v>
      </c>
    </row>
    <row r="48" spans="1:4" ht="15">
      <c r="A48" s="16" t="s">
        <v>25</v>
      </c>
      <c r="B48" s="28">
        <v>0</v>
      </c>
      <c r="C48" s="28">
        <v>0</v>
      </c>
      <c r="D48" s="53">
        <f t="shared" ref="D48:D56" si="4">+B48-C48</f>
        <v>0</v>
      </c>
    </row>
    <row r="49" spans="1:4" ht="15">
      <c r="A49" s="22" t="s">
        <v>13</v>
      </c>
      <c r="B49" s="28">
        <v>0</v>
      </c>
      <c r="C49" s="28">
        <v>0</v>
      </c>
      <c r="D49" s="54">
        <f t="shared" si="4"/>
        <v>0</v>
      </c>
    </row>
    <row r="50" spans="1:4" ht="15">
      <c r="A50" s="22" t="s">
        <v>30</v>
      </c>
      <c r="B50" s="28">
        <v>0</v>
      </c>
      <c r="C50" s="28">
        <v>0</v>
      </c>
      <c r="D50" s="54">
        <f t="shared" si="4"/>
        <v>0</v>
      </c>
    </row>
    <row r="51" spans="1:4" ht="15">
      <c r="A51" s="22" t="s">
        <v>6</v>
      </c>
      <c r="B51" s="28">
        <v>0</v>
      </c>
      <c r="C51" s="28">
        <v>0</v>
      </c>
      <c r="D51" s="54">
        <f t="shared" si="4"/>
        <v>0</v>
      </c>
    </row>
    <row r="52" spans="1:4" ht="15">
      <c r="A52" s="22" t="s">
        <v>26</v>
      </c>
      <c r="B52" s="28">
        <v>0</v>
      </c>
      <c r="C52" s="28">
        <v>0</v>
      </c>
      <c r="D52" s="54">
        <f t="shared" si="4"/>
        <v>0</v>
      </c>
    </row>
    <row r="53" spans="1:4" ht="15">
      <c r="A53" s="22" t="s">
        <v>27</v>
      </c>
      <c r="B53" s="28">
        <v>0</v>
      </c>
      <c r="C53" s="28">
        <v>0</v>
      </c>
      <c r="D53" s="54">
        <f t="shared" si="4"/>
        <v>0</v>
      </c>
    </row>
    <row r="54" spans="1:4" ht="15">
      <c r="A54" s="22" t="s">
        <v>28</v>
      </c>
      <c r="B54" s="28">
        <v>0</v>
      </c>
      <c r="C54" s="28">
        <v>0</v>
      </c>
      <c r="D54" s="54">
        <f t="shared" si="4"/>
        <v>0</v>
      </c>
    </row>
    <row r="55" spans="1:4" ht="15">
      <c r="A55" s="22" t="s">
        <v>9</v>
      </c>
      <c r="B55" s="28">
        <v>0</v>
      </c>
      <c r="C55" s="28">
        <v>0</v>
      </c>
      <c r="D55" s="54">
        <f t="shared" si="4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>
        <v>1</v>
      </c>
      <c r="B61" s="157"/>
      <c r="C61" s="158"/>
      <c r="D61" s="118">
        <v>0</v>
      </c>
    </row>
    <row r="62" spans="1:4" ht="15">
      <c r="A62" s="147">
        <v>2</v>
      </c>
      <c r="B62" s="148"/>
      <c r="C62" s="155"/>
      <c r="D62" s="119">
        <v>0</v>
      </c>
    </row>
    <row r="63" spans="1:4" ht="16" thickBot="1">
      <c r="A63" s="153">
        <v>3</v>
      </c>
      <c r="B63" s="154"/>
      <c r="C63" s="159"/>
      <c r="D63" s="120">
        <v>0</v>
      </c>
    </row>
    <row r="65" spans="1:1">
      <c r="A65" s="146" t="s">
        <v>119</v>
      </c>
    </row>
  </sheetData>
  <mergeCells count="3">
    <mergeCell ref="A63:C63"/>
    <mergeCell ref="A61:C61"/>
    <mergeCell ref="A62:C62"/>
  </mergeCells>
  <conditionalFormatting sqref="B48:D57">
    <cfRule type="cellIs" dxfId="40" priority="3" operator="lessThan">
      <formula>0</formula>
    </cfRule>
  </conditionalFormatting>
  <conditionalFormatting sqref="B25:B38">
    <cfRule type="cellIs" dxfId="7" priority="2" operator="lessThan">
      <formula>0</formula>
    </cfRule>
  </conditionalFormatting>
  <conditionalFormatting sqref="C25:C38">
    <cfRule type="cellIs" dxfId="6" priority="1" operator="lessThan">
      <formula>0</formula>
    </cfRule>
  </conditionalFormatting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selection activeCell="H53" sqref="H53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69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16" t="s">
        <v>7</v>
      </c>
      <c r="B5" s="17"/>
      <c r="C5" s="17">
        <f>+B25</f>
        <v>0</v>
      </c>
      <c r="D5" s="18"/>
    </row>
    <row r="6" spans="1:4" ht="15">
      <c r="A6" s="19" t="s">
        <v>33</v>
      </c>
      <c r="B6" s="20"/>
      <c r="C6" s="10">
        <f>SUM(D40+B26)</f>
        <v>0</v>
      </c>
      <c r="D6" s="21"/>
    </row>
    <row r="7" spans="1:4" ht="15">
      <c r="A7" s="22" t="s">
        <v>17</v>
      </c>
      <c r="B7" s="10"/>
      <c r="C7" s="10">
        <f>+C27</f>
        <v>0</v>
      </c>
      <c r="D7" s="21"/>
    </row>
    <row r="8" spans="1:4" ht="15">
      <c r="A8" s="19" t="s">
        <v>23</v>
      </c>
      <c r="B8" s="10"/>
      <c r="C8" s="10">
        <f t="shared" ref="C8:C18" si="0">+C28</f>
        <v>0</v>
      </c>
      <c r="D8" s="21"/>
    </row>
    <row r="9" spans="1:4" ht="15">
      <c r="A9" s="22" t="s">
        <v>15</v>
      </c>
      <c r="B9" s="10"/>
      <c r="C9" s="10">
        <f t="shared" si="0"/>
        <v>0</v>
      </c>
      <c r="D9" s="21"/>
    </row>
    <row r="10" spans="1:4" ht="15">
      <c r="A10" s="19" t="s">
        <v>32</v>
      </c>
      <c r="B10" s="10"/>
      <c r="C10" s="10">
        <f t="shared" si="0"/>
        <v>0</v>
      </c>
      <c r="D10" s="21"/>
    </row>
    <row r="11" spans="1:4" ht="15">
      <c r="A11" s="22" t="s">
        <v>13</v>
      </c>
      <c r="B11" s="10"/>
      <c r="C11" s="10">
        <f t="shared" si="0"/>
        <v>0</v>
      </c>
      <c r="D11" s="21"/>
    </row>
    <row r="12" spans="1:4" ht="15">
      <c r="A12" s="19" t="s">
        <v>24</v>
      </c>
      <c r="B12" s="10"/>
      <c r="C12" s="10">
        <f t="shared" si="0"/>
        <v>0</v>
      </c>
      <c r="D12" s="21"/>
    </row>
    <row r="13" spans="1:4" ht="15">
      <c r="A13" s="22" t="s">
        <v>6</v>
      </c>
      <c r="B13" s="10"/>
      <c r="C13" s="10">
        <f t="shared" si="0"/>
        <v>0</v>
      </c>
      <c r="D13" s="21"/>
    </row>
    <row r="14" spans="1:4" ht="15">
      <c r="A14" s="19" t="s">
        <v>11</v>
      </c>
      <c r="B14" s="10"/>
      <c r="C14" s="10">
        <f t="shared" si="0"/>
        <v>0</v>
      </c>
      <c r="D14" s="21"/>
    </row>
    <row r="15" spans="1:4" ht="15">
      <c r="A15" s="22" t="s">
        <v>12</v>
      </c>
      <c r="B15" s="10"/>
      <c r="C15" s="10">
        <f t="shared" si="0"/>
        <v>0</v>
      </c>
      <c r="D15" s="21"/>
    </row>
    <row r="16" spans="1:4" ht="15">
      <c r="A16" s="19" t="s">
        <v>8</v>
      </c>
      <c r="B16" s="10"/>
      <c r="C16" s="10">
        <f t="shared" si="0"/>
        <v>0</v>
      </c>
      <c r="D16" s="21"/>
    </row>
    <row r="17" spans="1:4" ht="15">
      <c r="A17" s="22" t="s">
        <v>10</v>
      </c>
      <c r="B17" s="10"/>
      <c r="C17" s="10">
        <f t="shared" si="0"/>
        <v>0</v>
      </c>
      <c r="D17" s="21"/>
    </row>
    <row r="18" spans="1:4" ht="16" thickBot="1">
      <c r="A18" s="23" t="s">
        <v>14</v>
      </c>
      <c r="B18" s="24"/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69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58">
        <v>0</v>
      </c>
      <c r="C25" s="27">
        <v>0</v>
      </c>
      <c r="D25" s="55">
        <f t="shared" ref="D25:D31" si="1">+B25-C25</f>
        <v>0</v>
      </c>
    </row>
    <row r="26" spans="1:4" ht="15">
      <c r="A26" s="26" t="s">
        <v>55</v>
      </c>
      <c r="B26" s="58">
        <v>0</v>
      </c>
      <c r="C26" s="27">
        <v>0</v>
      </c>
      <c r="D26" s="55">
        <f t="shared" si="1"/>
        <v>0</v>
      </c>
    </row>
    <row r="27" spans="1:4" ht="15">
      <c r="A27" s="26" t="s">
        <v>100</v>
      </c>
      <c r="B27" s="58">
        <v>0</v>
      </c>
      <c r="C27" s="27">
        <v>0</v>
      </c>
      <c r="D27" s="55">
        <f t="shared" si="1"/>
        <v>0</v>
      </c>
    </row>
    <row r="28" spans="1:4" ht="15">
      <c r="A28" s="26" t="s">
        <v>23</v>
      </c>
      <c r="B28" s="58">
        <v>0</v>
      </c>
      <c r="C28" s="27">
        <v>0</v>
      </c>
      <c r="D28" s="55">
        <f t="shared" si="1"/>
        <v>0</v>
      </c>
    </row>
    <row r="29" spans="1:4" ht="15">
      <c r="A29" s="26" t="s">
        <v>15</v>
      </c>
      <c r="B29" s="58">
        <v>0</v>
      </c>
      <c r="C29" s="27">
        <v>0</v>
      </c>
      <c r="D29" s="55">
        <f t="shared" si="1"/>
        <v>0</v>
      </c>
    </row>
    <row r="30" spans="1:4" ht="15">
      <c r="A30" s="26" t="s">
        <v>31</v>
      </c>
      <c r="B30" s="58">
        <v>0</v>
      </c>
      <c r="C30" s="27">
        <v>0</v>
      </c>
      <c r="D30" s="55">
        <f t="shared" si="1"/>
        <v>0</v>
      </c>
    </row>
    <row r="31" spans="1:4" ht="15">
      <c r="A31" s="26" t="s">
        <v>13</v>
      </c>
      <c r="B31" s="58">
        <v>0</v>
      </c>
      <c r="C31" s="27">
        <v>0</v>
      </c>
      <c r="D31" s="55">
        <f t="shared" si="1"/>
        <v>0</v>
      </c>
    </row>
    <row r="32" spans="1:4" ht="15">
      <c r="A32" s="26" t="s">
        <v>24</v>
      </c>
      <c r="B32" s="58">
        <v>0</v>
      </c>
      <c r="C32" s="27">
        <v>0</v>
      </c>
      <c r="D32" s="60">
        <f>+B32-C32</f>
        <v>0</v>
      </c>
    </row>
    <row r="33" spans="1:4" ht="15">
      <c r="A33" s="26" t="s">
        <v>6</v>
      </c>
      <c r="B33" s="58">
        <v>0</v>
      </c>
      <c r="C33" s="27">
        <v>0</v>
      </c>
      <c r="D33" s="61">
        <f t="shared" ref="D33:D38" si="2">+B33-C33</f>
        <v>0</v>
      </c>
    </row>
    <row r="34" spans="1:4" ht="15">
      <c r="A34" s="26" t="s">
        <v>103</v>
      </c>
      <c r="B34" s="58">
        <v>0</v>
      </c>
      <c r="C34" s="27">
        <v>0</v>
      </c>
      <c r="D34" s="55">
        <f t="shared" si="2"/>
        <v>0</v>
      </c>
    </row>
    <row r="35" spans="1:4" ht="15">
      <c r="A35" s="26" t="s">
        <v>12</v>
      </c>
      <c r="B35" s="58">
        <v>0</v>
      </c>
      <c r="C35" s="27">
        <v>0</v>
      </c>
      <c r="D35" s="55">
        <f t="shared" si="2"/>
        <v>0</v>
      </c>
    </row>
    <row r="36" spans="1:4" ht="15">
      <c r="A36" s="26" t="s">
        <v>57</v>
      </c>
      <c r="B36" s="58">
        <v>0</v>
      </c>
      <c r="C36" s="27">
        <v>0</v>
      </c>
      <c r="D36" s="55">
        <f t="shared" si="2"/>
        <v>0</v>
      </c>
    </row>
    <row r="37" spans="1:4" ht="15">
      <c r="A37" s="26" t="s">
        <v>102</v>
      </c>
      <c r="B37" s="58">
        <v>0</v>
      </c>
      <c r="C37" s="27">
        <v>0</v>
      </c>
      <c r="D37" s="55">
        <f t="shared" si="2"/>
        <v>0</v>
      </c>
    </row>
    <row r="38" spans="1:4" ht="15">
      <c r="A38" s="22" t="s">
        <v>14</v>
      </c>
      <c r="B38" s="58">
        <v>0</v>
      </c>
      <c r="C38" s="28">
        <v>0</v>
      </c>
      <c r="D38" s="56">
        <f t="shared" si="2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2"/>
      <c r="C44" s="2"/>
      <c r="D44" s="2"/>
    </row>
    <row r="45" spans="1:4" ht="18">
      <c r="A45" s="3" t="s">
        <v>69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166" t="s">
        <v>21</v>
      </c>
      <c r="C47" s="169" t="s">
        <v>54</v>
      </c>
      <c r="D47" s="11" t="s">
        <v>22</v>
      </c>
    </row>
    <row r="48" spans="1:4" ht="15">
      <c r="A48" s="16" t="s">
        <v>25</v>
      </c>
      <c r="B48" s="28">
        <v>0</v>
      </c>
      <c r="C48" s="28">
        <v>0</v>
      </c>
      <c r="D48" s="53">
        <f t="shared" ref="D48:D56" si="4">+B48-C48</f>
        <v>0</v>
      </c>
    </row>
    <row r="49" spans="1:4" ht="15">
      <c r="A49" s="22" t="s">
        <v>13</v>
      </c>
      <c r="B49" s="28">
        <v>0</v>
      </c>
      <c r="C49" s="28">
        <v>0</v>
      </c>
      <c r="D49" s="54">
        <f t="shared" si="4"/>
        <v>0</v>
      </c>
    </row>
    <row r="50" spans="1:4" ht="15">
      <c r="A50" s="22" t="s">
        <v>30</v>
      </c>
      <c r="B50" s="28">
        <v>0</v>
      </c>
      <c r="C50" s="28">
        <v>0</v>
      </c>
      <c r="D50" s="54">
        <f t="shared" si="4"/>
        <v>0</v>
      </c>
    </row>
    <row r="51" spans="1:4" ht="15">
      <c r="A51" s="22" t="s">
        <v>6</v>
      </c>
      <c r="B51" s="28">
        <v>0</v>
      </c>
      <c r="C51" s="28">
        <v>0</v>
      </c>
      <c r="D51" s="54">
        <f t="shared" si="4"/>
        <v>0</v>
      </c>
    </row>
    <row r="52" spans="1:4" ht="15">
      <c r="A52" s="22" t="s">
        <v>26</v>
      </c>
      <c r="B52" s="28">
        <v>0</v>
      </c>
      <c r="C52" s="28">
        <v>0</v>
      </c>
      <c r="D52" s="54">
        <f t="shared" si="4"/>
        <v>0</v>
      </c>
    </row>
    <row r="53" spans="1:4" ht="15">
      <c r="A53" s="22" t="s">
        <v>27</v>
      </c>
      <c r="B53" s="28">
        <v>0</v>
      </c>
      <c r="C53" s="28">
        <v>0</v>
      </c>
      <c r="D53" s="54">
        <f t="shared" si="4"/>
        <v>0</v>
      </c>
    </row>
    <row r="54" spans="1:4" ht="15">
      <c r="A54" s="22" t="s">
        <v>28</v>
      </c>
      <c r="B54" s="28">
        <v>0</v>
      </c>
      <c r="C54" s="28">
        <v>0</v>
      </c>
      <c r="D54" s="54">
        <f t="shared" si="4"/>
        <v>0</v>
      </c>
    </row>
    <row r="55" spans="1:4" ht="15">
      <c r="A55" s="22" t="s">
        <v>9</v>
      </c>
      <c r="B55" s="28">
        <v>0</v>
      </c>
      <c r="C55" s="28">
        <v>0</v>
      </c>
      <c r="D55" s="54">
        <f t="shared" si="4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170">
        <f>SUM(B48:B56)</f>
        <v>0</v>
      </c>
      <c r="C57" s="170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>
        <v>1</v>
      </c>
      <c r="B61" s="157"/>
      <c r="C61" s="158"/>
      <c r="D61" s="118">
        <v>0</v>
      </c>
    </row>
    <row r="62" spans="1:4" ht="15">
      <c r="A62" s="147">
        <v>2</v>
      </c>
      <c r="B62" s="148"/>
      <c r="C62" s="155"/>
      <c r="D62" s="119">
        <v>0</v>
      </c>
    </row>
    <row r="63" spans="1:4" ht="16" thickBot="1">
      <c r="A63" s="153">
        <v>3</v>
      </c>
      <c r="B63" s="154"/>
      <c r="C63" s="159"/>
      <c r="D63" s="120">
        <v>0</v>
      </c>
    </row>
    <row r="65" spans="1:1">
      <c r="A65" s="146" t="s">
        <v>119</v>
      </c>
    </row>
  </sheetData>
  <mergeCells count="3">
    <mergeCell ref="A63:C63"/>
    <mergeCell ref="A61:C61"/>
    <mergeCell ref="A62:C62"/>
  </mergeCells>
  <conditionalFormatting sqref="D41">
    <cfRule type="cellIs" dxfId="39" priority="2" operator="lessThan">
      <formula>0</formula>
    </cfRule>
  </conditionalFormatting>
  <conditionalFormatting sqref="B48:D57">
    <cfRule type="cellIs" dxfId="38" priority="1" operator="lessThan">
      <formula>0</formula>
    </cfRule>
  </conditionalFormatting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opLeftCell="A57" workbookViewId="0">
      <selection activeCell="I47" sqref="I47"/>
    </sheetView>
  </sheetViews>
  <sheetFormatPr baseColWidth="10" defaultColWidth="8.83203125" defaultRowHeight="14" x14ac:dyDescent="0"/>
  <cols>
    <col min="1" max="1" width="41" customWidth="1"/>
    <col min="2" max="3" width="18.5" customWidth="1"/>
    <col min="4" max="4" width="18.6640625" customWidth="1"/>
    <col min="13" max="13" width="1.33203125" customWidth="1"/>
    <col min="14" max="14" width="12.5" customWidth="1"/>
  </cols>
  <sheetData>
    <row r="1" spans="1:4" ht="18">
      <c r="A1" s="2" t="s">
        <v>60</v>
      </c>
      <c r="B1" s="2"/>
      <c r="C1" s="2"/>
      <c r="D1" s="2"/>
    </row>
    <row r="2" spans="1:4" ht="18">
      <c r="A2" s="3" t="s">
        <v>70</v>
      </c>
      <c r="B2" s="3"/>
      <c r="C2" s="3"/>
      <c r="D2" s="3" t="s">
        <v>123</v>
      </c>
    </row>
    <row r="3" spans="1:4" ht="16" thickBot="1">
      <c r="A3" s="1"/>
      <c r="B3" s="1"/>
      <c r="C3" s="1"/>
      <c r="D3" s="1"/>
    </row>
    <row r="4" spans="1:4" ht="16" thickBot="1">
      <c r="A4" s="4" t="s">
        <v>3</v>
      </c>
      <c r="B4" s="5" t="s">
        <v>4</v>
      </c>
      <c r="C4" s="5" t="s">
        <v>53</v>
      </c>
      <c r="D4" s="6" t="s">
        <v>5</v>
      </c>
    </row>
    <row r="5" spans="1:4" ht="15">
      <c r="A5" s="16" t="s">
        <v>7</v>
      </c>
      <c r="B5" s="17"/>
      <c r="C5" s="17">
        <f>+B25</f>
        <v>0</v>
      </c>
      <c r="D5" s="18"/>
    </row>
    <row r="6" spans="1:4" ht="15">
      <c r="A6" s="19" t="s">
        <v>33</v>
      </c>
      <c r="B6" s="20"/>
      <c r="C6" s="10">
        <f>SUM(D40+B26)</f>
        <v>0</v>
      </c>
      <c r="D6" s="21"/>
    </row>
    <row r="7" spans="1:4" ht="15">
      <c r="A7" s="22" t="s">
        <v>17</v>
      </c>
      <c r="B7" s="10"/>
      <c r="C7" s="10">
        <f>+C27</f>
        <v>0</v>
      </c>
      <c r="D7" s="21"/>
    </row>
    <row r="8" spans="1:4" ht="15">
      <c r="A8" s="19" t="s">
        <v>23</v>
      </c>
      <c r="B8" s="10"/>
      <c r="C8" s="10">
        <f t="shared" ref="C8:C18" si="0">+C28</f>
        <v>0</v>
      </c>
      <c r="D8" s="21"/>
    </row>
    <row r="9" spans="1:4" ht="15">
      <c r="A9" s="22" t="s">
        <v>15</v>
      </c>
      <c r="B9" s="10"/>
      <c r="C9" s="10">
        <f t="shared" si="0"/>
        <v>0</v>
      </c>
      <c r="D9" s="21"/>
    </row>
    <row r="10" spans="1:4" ht="15">
      <c r="A10" s="19" t="s">
        <v>32</v>
      </c>
      <c r="B10" s="10"/>
      <c r="C10" s="10">
        <f t="shared" si="0"/>
        <v>0</v>
      </c>
      <c r="D10" s="21"/>
    </row>
    <row r="11" spans="1:4" ht="15">
      <c r="A11" s="22" t="s">
        <v>13</v>
      </c>
      <c r="B11" s="10"/>
      <c r="C11" s="10">
        <f t="shared" si="0"/>
        <v>0</v>
      </c>
      <c r="D11" s="21"/>
    </row>
    <row r="12" spans="1:4" ht="15">
      <c r="A12" s="19" t="s">
        <v>24</v>
      </c>
      <c r="B12" s="10"/>
      <c r="C12" s="10">
        <f t="shared" si="0"/>
        <v>0</v>
      </c>
      <c r="D12" s="21"/>
    </row>
    <row r="13" spans="1:4" ht="15">
      <c r="A13" s="22" t="s">
        <v>6</v>
      </c>
      <c r="B13" s="10"/>
      <c r="C13" s="10">
        <f t="shared" si="0"/>
        <v>0</v>
      </c>
      <c r="D13" s="21"/>
    </row>
    <row r="14" spans="1:4" ht="15">
      <c r="A14" s="19" t="s">
        <v>11</v>
      </c>
      <c r="B14" s="10"/>
      <c r="C14" s="10">
        <f t="shared" si="0"/>
        <v>0</v>
      </c>
      <c r="D14" s="21"/>
    </row>
    <row r="15" spans="1:4" ht="15">
      <c r="A15" s="22" t="s">
        <v>12</v>
      </c>
      <c r="B15" s="10"/>
      <c r="C15" s="10">
        <f t="shared" si="0"/>
        <v>0</v>
      </c>
      <c r="D15" s="21"/>
    </row>
    <row r="16" spans="1:4" ht="15">
      <c r="A16" s="19" t="s">
        <v>8</v>
      </c>
      <c r="B16" s="10"/>
      <c r="C16" s="10">
        <f t="shared" si="0"/>
        <v>0</v>
      </c>
      <c r="D16" s="21"/>
    </row>
    <row r="17" spans="1:4" ht="15">
      <c r="A17" s="22" t="s">
        <v>10</v>
      </c>
      <c r="B17" s="10"/>
      <c r="C17" s="10">
        <f t="shared" si="0"/>
        <v>0</v>
      </c>
      <c r="D17" s="21"/>
    </row>
    <row r="18" spans="1:4" ht="16" thickBot="1">
      <c r="A18" s="23" t="s">
        <v>14</v>
      </c>
      <c r="B18" s="24"/>
      <c r="C18" s="24">
        <f t="shared" si="0"/>
        <v>0</v>
      </c>
      <c r="D18" s="25"/>
    </row>
    <row r="19" spans="1:4" ht="15">
      <c r="A19" s="7"/>
      <c r="B19" s="9"/>
      <c r="C19" s="9"/>
      <c r="D19" s="9"/>
    </row>
    <row r="20" spans="1:4" ht="15">
      <c r="A20" s="1"/>
      <c r="B20" s="1"/>
      <c r="C20" s="1"/>
      <c r="D20" s="1"/>
    </row>
    <row r="21" spans="1:4" ht="18">
      <c r="A21" s="2" t="s">
        <v>124</v>
      </c>
      <c r="B21" s="2"/>
      <c r="C21" s="2"/>
      <c r="D21" s="2"/>
    </row>
    <row r="22" spans="1:4" ht="18">
      <c r="A22" s="3" t="s">
        <v>70</v>
      </c>
      <c r="B22" s="3"/>
      <c r="C22" s="3"/>
      <c r="D22" s="3" t="s">
        <v>123</v>
      </c>
    </row>
    <row r="23" spans="1:4" ht="16" thickBot="1">
      <c r="A23" s="1"/>
      <c r="B23" s="1"/>
      <c r="C23" s="1"/>
      <c r="D23" s="1"/>
    </row>
    <row r="24" spans="1:4" ht="16" thickBot="1">
      <c r="A24" s="4" t="s">
        <v>20</v>
      </c>
      <c r="B24" s="5" t="s">
        <v>21</v>
      </c>
      <c r="C24" s="5" t="s">
        <v>54</v>
      </c>
      <c r="D24" s="11" t="s">
        <v>22</v>
      </c>
    </row>
    <row r="25" spans="1:4" ht="15">
      <c r="A25" s="57" t="s">
        <v>104</v>
      </c>
      <c r="B25" s="27">
        <v>0</v>
      </c>
      <c r="C25" s="28"/>
      <c r="D25" s="55">
        <f t="shared" ref="D25:D31" si="1">+B25-C25</f>
        <v>0</v>
      </c>
    </row>
    <row r="26" spans="1:4" ht="15">
      <c r="A26" s="26" t="s">
        <v>55</v>
      </c>
      <c r="B26" s="27">
        <v>0</v>
      </c>
      <c r="C26" s="28"/>
      <c r="D26" s="55">
        <f t="shared" si="1"/>
        <v>0</v>
      </c>
    </row>
    <row r="27" spans="1:4" ht="15">
      <c r="A27" s="26" t="s">
        <v>100</v>
      </c>
      <c r="B27" s="27">
        <v>0</v>
      </c>
      <c r="C27" s="28">
        <v>0</v>
      </c>
      <c r="D27" s="55">
        <f t="shared" si="1"/>
        <v>0</v>
      </c>
    </row>
    <row r="28" spans="1:4" ht="15">
      <c r="A28" s="26" t="s">
        <v>23</v>
      </c>
      <c r="B28" s="27">
        <v>0</v>
      </c>
      <c r="C28" s="28">
        <v>0</v>
      </c>
      <c r="D28" s="55">
        <f t="shared" si="1"/>
        <v>0</v>
      </c>
    </row>
    <row r="29" spans="1:4" ht="15">
      <c r="A29" s="26" t="s">
        <v>15</v>
      </c>
      <c r="B29" s="27">
        <v>0</v>
      </c>
      <c r="C29" s="28">
        <v>0</v>
      </c>
      <c r="D29" s="55">
        <f t="shared" si="1"/>
        <v>0</v>
      </c>
    </row>
    <row r="30" spans="1:4" ht="15">
      <c r="A30" s="26" t="s">
        <v>31</v>
      </c>
      <c r="B30" s="27">
        <v>0</v>
      </c>
      <c r="C30" s="28">
        <v>0</v>
      </c>
      <c r="D30" s="55">
        <f t="shared" si="1"/>
        <v>0</v>
      </c>
    </row>
    <row r="31" spans="1:4" ht="15">
      <c r="A31" s="26" t="s">
        <v>13</v>
      </c>
      <c r="B31" s="27">
        <v>0</v>
      </c>
      <c r="C31" s="28">
        <v>0</v>
      </c>
      <c r="D31" s="55">
        <f t="shared" si="1"/>
        <v>0</v>
      </c>
    </row>
    <row r="32" spans="1:4" ht="15">
      <c r="A32" s="26" t="s">
        <v>24</v>
      </c>
      <c r="B32" s="27">
        <v>0</v>
      </c>
      <c r="C32" s="28">
        <v>0</v>
      </c>
      <c r="D32" s="60">
        <f>+B32-C32</f>
        <v>0</v>
      </c>
    </row>
    <row r="33" spans="1:4" ht="15">
      <c r="A33" s="26" t="s">
        <v>6</v>
      </c>
      <c r="B33" s="27">
        <v>0</v>
      </c>
      <c r="C33" s="28">
        <v>0</v>
      </c>
      <c r="D33" s="61">
        <f t="shared" ref="D33:D38" si="2">+B33-C33</f>
        <v>0</v>
      </c>
    </row>
    <row r="34" spans="1:4" ht="15">
      <c r="A34" s="26" t="s">
        <v>103</v>
      </c>
      <c r="B34" s="27">
        <v>0</v>
      </c>
      <c r="C34" s="28">
        <v>0</v>
      </c>
      <c r="D34" s="55">
        <f t="shared" si="2"/>
        <v>0</v>
      </c>
    </row>
    <row r="35" spans="1:4" ht="15">
      <c r="A35" s="26" t="s">
        <v>12</v>
      </c>
      <c r="B35" s="27">
        <v>0</v>
      </c>
      <c r="C35" s="28">
        <v>0</v>
      </c>
      <c r="D35" s="55">
        <f t="shared" si="2"/>
        <v>0</v>
      </c>
    </row>
    <row r="36" spans="1:4" ht="15">
      <c r="A36" s="26" t="s">
        <v>57</v>
      </c>
      <c r="B36" s="27">
        <v>0</v>
      </c>
      <c r="C36" s="28">
        <v>0</v>
      </c>
      <c r="D36" s="55">
        <f t="shared" si="2"/>
        <v>0</v>
      </c>
    </row>
    <row r="37" spans="1:4" ht="15">
      <c r="A37" s="26" t="s">
        <v>102</v>
      </c>
      <c r="B37" s="27">
        <v>0</v>
      </c>
      <c r="C37" s="28">
        <v>0</v>
      </c>
      <c r="D37" s="55">
        <f t="shared" si="2"/>
        <v>0</v>
      </c>
    </row>
    <row r="38" spans="1:4" ht="15">
      <c r="A38" s="22" t="s">
        <v>14</v>
      </c>
      <c r="B38" s="27">
        <v>0</v>
      </c>
      <c r="C38" s="28">
        <v>0</v>
      </c>
      <c r="D38" s="56">
        <f t="shared" si="2"/>
        <v>0</v>
      </c>
    </row>
    <row r="39" spans="1:4" ht="15">
      <c r="A39" s="29" t="s">
        <v>58</v>
      </c>
      <c r="B39" s="30">
        <f>SUM(B25:B38)</f>
        <v>0</v>
      </c>
      <c r="C39" s="30">
        <f>SUM(C25:C38)</f>
        <v>0</v>
      </c>
      <c r="D39" s="59">
        <f>SUM(B39-C39)</f>
        <v>0</v>
      </c>
    </row>
    <row r="40" spans="1:4" ht="15">
      <c r="A40" s="22" t="s">
        <v>16</v>
      </c>
      <c r="B40" s="28">
        <f>+B57</f>
        <v>0</v>
      </c>
      <c r="C40" s="28">
        <f>+C57</f>
        <v>0</v>
      </c>
      <c r="D40" s="34">
        <f t="shared" ref="D40" si="3">+B40-C40</f>
        <v>0</v>
      </c>
    </row>
    <row r="41" spans="1:4" ht="16" thickBot="1">
      <c r="A41" s="31" t="s">
        <v>59</v>
      </c>
      <c r="B41" s="32">
        <f>SUM(B39:B40)</f>
        <v>0</v>
      </c>
      <c r="C41" s="32">
        <f>SUM(C39:C40)</f>
        <v>0</v>
      </c>
      <c r="D41" s="36">
        <f>SUM(D39:D40)</f>
        <v>0</v>
      </c>
    </row>
    <row r="42" spans="1:4" ht="15">
      <c r="A42" s="1"/>
      <c r="B42" s="8"/>
      <c r="C42" s="8"/>
      <c r="D42" s="8"/>
    </row>
    <row r="43" spans="1:4" ht="15">
      <c r="A43" s="1"/>
      <c r="B43" s="8"/>
      <c r="C43" s="8"/>
      <c r="D43" s="8"/>
    </row>
    <row r="44" spans="1:4" ht="18">
      <c r="A44" s="2" t="s">
        <v>125</v>
      </c>
      <c r="B44" s="145"/>
      <c r="C44" s="145"/>
      <c r="D44" s="145"/>
    </row>
    <row r="45" spans="1:4" ht="18">
      <c r="A45" s="3" t="s">
        <v>70</v>
      </c>
      <c r="B45" s="3"/>
      <c r="C45" s="3"/>
      <c r="D45" s="3" t="s">
        <v>123</v>
      </c>
    </row>
    <row r="46" spans="1:4" ht="16" thickBot="1">
      <c r="A46" s="1"/>
      <c r="B46" s="8"/>
      <c r="C46" s="8"/>
      <c r="D46" s="8"/>
    </row>
    <row r="47" spans="1:4" ht="16" thickBot="1">
      <c r="A47" s="12" t="s">
        <v>16</v>
      </c>
      <c r="B47" s="5" t="s">
        <v>21</v>
      </c>
      <c r="C47" s="6" t="s">
        <v>54</v>
      </c>
      <c r="D47" s="11" t="s">
        <v>22</v>
      </c>
    </row>
    <row r="48" spans="1:4" ht="15">
      <c r="A48" s="16" t="s">
        <v>25</v>
      </c>
      <c r="B48" s="33">
        <v>0</v>
      </c>
      <c r="C48" s="28">
        <v>0</v>
      </c>
      <c r="D48" s="53">
        <f t="shared" ref="D48:D56" si="4">+B48-C48</f>
        <v>0</v>
      </c>
    </row>
    <row r="49" spans="1:4" ht="15">
      <c r="A49" s="22" t="s">
        <v>13</v>
      </c>
      <c r="B49" s="28">
        <v>0</v>
      </c>
      <c r="C49" s="28">
        <v>0</v>
      </c>
      <c r="D49" s="54">
        <f t="shared" si="4"/>
        <v>0</v>
      </c>
    </row>
    <row r="50" spans="1:4" ht="15">
      <c r="A50" s="22" t="s">
        <v>30</v>
      </c>
      <c r="B50" s="28">
        <v>0</v>
      </c>
      <c r="C50" s="28">
        <v>0</v>
      </c>
      <c r="D50" s="54">
        <f t="shared" si="4"/>
        <v>0</v>
      </c>
    </row>
    <row r="51" spans="1:4" ht="15">
      <c r="A51" s="22" t="s">
        <v>6</v>
      </c>
      <c r="B51" s="28">
        <v>0</v>
      </c>
      <c r="C51" s="28">
        <v>0</v>
      </c>
      <c r="D51" s="54">
        <f t="shared" si="4"/>
        <v>0</v>
      </c>
    </row>
    <row r="52" spans="1:4" ht="15">
      <c r="A52" s="22" t="s">
        <v>26</v>
      </c>
      <c r="B52" s="28">
        <v>0</v>
      </c>
      <c r="C52" s="28">
        <v>0</v>
      </c>
      <c r="D52" s="54">
        <f t="shared" si="4"/>
        <v>0</v>
      </c>
    </row>
    <row r="53" spans="1:4" ht="15">
      <c r="A53" s="22" t="s">
        <v>27</v>
      </c>
      <c r="B53" s="28">
        <v>0</v>
      </c>
      <c r="C53" s="28">
        <v>0</v>
      </c>
      <c r="D53" s="54">
        <f t="shared" si="4"/>
        <v>0</v>
      </c>
    </row>
    <row r="54" spans="1:4" ht="15">
      <c r="A54" s="22" t="s">
        <v>28</v>
      </c>
      <c r="B54" s="28">
        <v>0</v>
      </c>
      <c r="C54" s="28">
        <v>0</v>
      </c>
      <c r="D54" s="54">
        <f t="shared" si="4"/>
        <v>0</v>
      </c>
    </row>
    <row r="55" spans="1:4" ht="15">
      <c r="A55" s="22" t="s">
        <v>9</v>
      </c>
      <c r="B55" s="28">
        <v>0</v>
      </c>
      <c r="C55" s="28">
        <v>0</v>
      </c>
      <c r="D55" s="54">
        <f t="shared" si="4"/>
        <v>0</v>
      </c>
    </row>
    <row r="56" spans="1:4" ht="15">
      <c r="A56" s="22" t="s">
        <v>29</v>
      </c>
      <c r="B56" s="28">
        <v>0</v>
      </c>
      <c r="C56" s="28">
        <v>0</v>
      </c>
      <c r="D56" s="54">
        <f t="shared" si="4"/>
        <v>0</v>
      </c>
    </row>
    <row r="57" spans="1:4" ht="16" thickBot="1">
      <c r="A57" s="31" t="s">
        <v>19</v>
      </c>
      <c r="B57" s="32">
        <f>SUM(B48:B56)</f>
        <v>0</v>
      </c>
      <c r="C57" s="32">
        <f>SUM(C48:C56)</f>
        <v>0</v>
      </c>
      <c r="D57" s="35">
        <f>SUM(B57-C57)</f>
        <v>0</v>
      </c>
    </row>
    <row r="59" spans="1:4" ht="15" thickBot="1"/>
    <row r="60" spans="1:4" ht="15">
      <c r="A60" s="65" t="s">
        <v>81</v>
      </c>
      <c r="B60" s="64"/>
      <c r="C60" s="64"/>
      <c r="D60" s="96" t="s">
        <v>82</v>
      </c>
    </row>
    <row r="61" spans="1:4" ht="15">
      <c r="A61" s="156"/>
      <c r="B61" s="157"/>
      <c r="C61" s="158"/>
      <c r="D61" s="62">
        <v>0</v>
      </c>
    </row>
    <row r="62" spans="1:4" ht="15">
      <c r="A62" s="147"/>
      <c r="B62" s="148"/>
      <c r="C62" s="155"/>
      <c r="D62" s="62">
        <v>0</v>
      </c>
    </row>
    <row r="63" spans="1:4" ht="16" thickBot="1">
      <c r="A63" s="153"/>
      <c r="B63" s="154"/>
      <c r="C63" s="159"/>
      <c r="D63" s="63">
        <v>0</v>
      </c>
    </row>
    <row r="65" spans="1:1">
      <c r="A65" s="146" t="s">
        <v>119</v>
      </c>
    </row>
  </sheetData>
  <mergeCells count="3">
    <mergeCell ref="A63:C63"/>
    <mergeCell ref="A61:C61"/>
    <mergeCell ref="A62:C62"/>
  </mergeCells>
  <pageMargins left="0.7" right="0.7" top="0.75" bottom="0.75" header="0.3" footer="0.3"/>
  <pageSetup orientation="landscape"/>
  <rowBreaks count="2" manualBreakCount="2">
    <brk id="20" max="16383" man="1"/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Master</vt:lpstr>
      <vt:lpstr>Sponsor</vt:lpstr>
      <vt:lpstr>ProjectsWish</vt:lpstr>
      <vt:lpstr>Bad</vt:lpstr>
      <vt:lpstr>SRB Bball</vt:lpstr>
      <vt:lpstr>JVB Bball</vt:lpstr>
      <vt:lpstr>SRG BBall</vt:lpstr>
      <vt:lpstr>JVG Bball</vt:lpstr>
      <vt:lpstr>Cross</vt:lpstr>
      <vt:lpstr>Curl</vt:lpstr>
      <vt:lpstr>Foot</vt:lpstr>
      <vt:lpstr>Golf</vt:lpstr>
      <vt:lpstr>B Rugby</vt:lpstr>
      <vt:lpstr>G Rugby</vt:lpstr>
      <vt:lpstr>B Socc</vt:lpstr>
      <vt:lpstr>G Socc</vt:lpstr>
      <vt:lpstr>Track</vt:lpstr>
      <vt:lpstr>SRB Vball</vt:lpstr>
      <vt:lpstr>JVB Vball</vt:lpstr>
      <vt:lpstr>SRG Vball</vt:lpstr>
      <vt:lpstr>JVG Vball</vt:lpstr>
    </vt:vector>
  </TitlesOfParts>
  <Company>Golden Hills School Division 75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Flaws</dc:creator>
  <cp:lastModifiedBy>Shannon Key</cp:lastModifiedBy>
  <cp:lastPrinted>2018-11-10T20:54:48Z</cp:lastPrinted>
  <dcterms:created xsi:type="dcterms:W3CDTF">2018-10-28T18:17:48Z</dcterms:created>
  <dcterms:modified xsi:type="dcterms:W3CDTF">2021-01-06T00:49:23Z</dcterms:modified>
</cp:coreProperties>
</file>